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UAL REPORT 2021-2022" sheetId="1" r:id="rId4"/>
    <sheet state="visible" name="Sheet2" sheetId="2" r:id="rId5"/>
    <sheet state="visible" name="Sheet5" sheetId="3" r:id="rId6"/>
  </sheets>
  <definedNames/>
  <calcPr/>
</workbook>
</file>

<file path=xl/sharedStrings.xml><?xml version="1.0" encoding="utf-8"?>
<sst xmlns="http://schemas.openxmlformats.org/spreadsheetml/2006/main" count="368" uniqueCount="48">
  <si>
    <t>ANNUAL REPORT OF EXAMINATION &amp; EVALUATION SECTION:: 2021-2022</t>
  </si>
  <si>
    <t>Student Performance in Semester End Examinations of B.A/B.Com/B.Sc Courses for the Academic Year 2021-2022</t>
  </si>
  <si>
    <t>S.NO</t>
  </si>
  <si>
    <t>COURSE</t>
  </si>
  <si>
    <t>2021-2024 Batch</t>
  </si>
  <si>
    <t>2020-2023 Batch</t>
  </si>
  <si>
    <t>2019-2022 Batch</t>
  </si>
  <si>
    <t>I-SEMESTER</t>
  </si>
  <si>
    <t>II-SEMESTER</t>
  </si>
  <si>
    <t>III-SEMESTER</t>
  </si>
  <si>
    <t>IV-SEMESTER</t>
  </si>
  <si>
    <t>V-SEMESTER</t>
  </si>
  <si>
    <t>VI-SEMESTER</t>
  </si>
  <si>
    <t>REGD</t>
  </si>
  <si>
    <t>APPEARED</t>
  </si>
  <si>
    <t>PASS</t>
  </si>
  <si>
    <t>%</t>
  </si>
  <si>
    <t>HEP TM</t>
  </si>
  <si>
    <t>NA</t>
  </si>
  <si>
    <t>HEP EM</t>
  </si>
  <si>
    <t>HE COM</t>
  </si>
  <si>
    <t>HU COM (UM)</t>
  </si>
  <si>
    <t>TTM</t>
  </si>
  <si>
    <t>HUP (UM)</t>
  </si>
  <si>
    <t>B.A</t>
  </si>
  <si>
    <t>B.COM G ™</t>
  </si>
  <si>
    <t>B.COM CA</t>
  </si>
  <si>
    <t>B.COM G (EM)</t>
  </si>
  <si>
    <t>B.Com</t>
  </si>
  <si>
    <t>MPC EM</t>
  </si>
  <si>
    <t>BZC TM</t>
  </si>
  <si>
    <t>BZC EM</t>
  </si>
  <si>
    <t>MPCS EM</t>
  </si>
  <si>
    <t>MECS EM</t>
  </si>
  <si>
    <t>MSCS EM</t>
  </si>
  <si>
    <t>BtZC EM</t>
  </si>
  <si>
    <t>BMC EM</t>
  </si>
  <si>
    <t>BCH</t>
  </si>
  <si>
    <t>B.Sc</t>
  </si>
  <si>
    <t>ABSTRACT</t>
  </si>
  <si>
    <t>PROGRAMME</t>
  </si>
  <si>
    <t>RA</t>
  </si>
  <si>
    <t>TOTAL</t>
  </si>
  <si>
    <t>Student Performance in ODD Semester End Examinations of B.A/B.Com/B.Sc Courses for the Academic Year 2021-2022</t>
  </si>
  <si>
    <t xml:space="preserve"> -</t>
  </si>
  <si>
    <t>B.COM G™</t>
  </si>
  <si>
    <t xml:space="preserve">         -</t>
  </si>
  <si>
    <t>Student Performance in EVEN Semester End Examinations of B.A/B.Com/B.Sc Courses for the Academic Year 2021-2022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</si>
</sst>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\(0\)"/>
    <numFmt numFmtId="165" formatCode="0;[Red]0"/>
  </numFmts>
  <fonts count="22">
    <font>
      <sz val="11.0"/>
      <color/>
      <name val="Arial"/>
      <scheme val="minor"/>
    </font>
    <font>
      <sz val="14.0"/>
      <name val="Bookman Old Style"/>
    </font>
    <font/>
    <font>
      <sz val="12.0"/>
      <name val="Bookman Old Style"/>
    </font>
    <font>
      <b/>
      <sz val="9.0"/>
      <name val="Cambria"/>
    </font>
    <font>
      <sz val="12.0"/>
      <color/>
      <name val="Bookman Old Style"/>
    </font>
    <font>
      <sz val="12.0"/>
      <color rgb="FF000000"/>
      <name val="Bookman Old Style"/>
    </font>
    <font>
      <sz val="11.0"/>
      <color/>
      <name val="Calibri"/>
    </font>
    <font>
      <b/>
      <sz val="12.0"/>
      <color rgb="FFFF0000"/>
      <name val="Bookman Old Style"/>
    </font>
    <font>
      <b/>
      <sz val="14.0"/>
      <name val="Calibri"/>
    </font>
    <font>
      <sz val="11.0"/>
      <name val="Calibri"/>
    </font>
    <font>
      <b/>
      <sz val="14.0"/>
      <color rgb="FFFF0000"/>
      <name val="Calibri"/>
    </font>
    <font>
      <b/>
      <sz val="12.0"/>
      <name val="Bookman Old Style"/>
    </font>
    <font>
      <b/>
      <sz val="14.0"/>
      <color/>
      <name val="Calibri"/>
    </font>
    <font>
      <sz val="11.0"/>
      <color rgb="FF000000"/>
      <name val="Calibri"/>
    </font>
    <font>
      <b/>
      <sz val="14.0"/>
      <name val="Bookman Old Style"/>
    </font>
    <font>
      <b/>
      <sz val="11.0"/>
      <name val="Bookman Old Style"/>
    </font>
    <font>
      <b/>
      <sz val="9.0"/>
      <name val="Bookman Old Style"/>
    </font>
    <font>
      <b/>
      <sz val="11.0"/>
      <color rgb="FFFF0000"/>
      <name val="Calibri"/>
    </font>
    <font>
      <b/>
      <sz val="12.0"/>
      <color rgb="FFFF0000"/>
      <name val="Calibri"/>
    </font>
    <font>
      <b/>
      <sz val="9.0"/>
      <name val="Calibri"/>
    </font>
    <font>
      <b/>
      <sz val="11.0"/>
      <name val="Calibri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left"/>
    </xf>
    <xf borderId="5" fillId="0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wrapText="1"/>
    </xf>
    <xf borderId="6" fillId="0" fontId="2" numFmtId="0" xfId="0" applyBorder="1" applyFont="1"/>
    <xf borderId="1" fillId="0" fontId="4" numFmtId="0" xfId="0" applyAlignment="1" applyBorder="1" applyFont="1">
      <alignment horizontal="left"/>
    </xf>
    <xf borderId="7" fillId="0" fontId="2" numFmtId="0" xfId="0" applyBorder="1" applyFont="1"/>
    <xf borderId="4" fillId="0" fontId="4" numFmtId="0" xfId="0" applyAlignment="1" applyBorder="1" applyFont="1">
      <alignment horizontal="left"/>
    </xf>
    <xf borderId="4" fillId="0" fontId="3" numFmtId="0" xfId="0" applyAlignment="1" applyBorder="1" applyFont="1">
      <alignment horizontal="center"/>
    </xf>
    <xf borderId="1" fillId="0" fontId="3" numFmtId="0" xfId="0" applyBorder="1" applyFont="1"/>
    <xf borderId="4" fillId="0" fontId="5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5" fillId="0" fontId="3" numFmtId="164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4" fillId="0" fontId="6" numFmtId="1" xfId="0" applyAlignment="1" applyBorder="1" applyFont="1" applyNumberFormat="1">
      <alignment vertical="top"/>
    </xf>
    <xf borderId="4" fillId="0" fontId="6" numFmtId="3" xfId="0" applyAlignment="1" applyBorder="1" applyFont="1" applyNumberFormat="1">
      <alignment vertical="top"/>
    </xf>
    <xf borderId="4" fillId="0" fontId="6" numFmtId="164" xfId="0" applyAlignment="1" applyBorder="1" applyFont="1" applyNumberFormat="1">
      <alignment horizontal="center" vertical="top"/>
    </xf>
    <xf borderId="4" fillId="0" fontId="6" numFmtId="1" xfId="0" applyAlignment="1" applyBorder="1" applyFont="1" applyNumberFormat="1">
      <alignment horizontal="center" vertical="top"/>
    </xf>
    <xf borderId="4" fillId="0" fontId="6" numFmtId="3" xfId="0" applyAlignment="1" applyBorder="1" applyFont="1" applyNumberFormat="1">
      <alignment horizontal="center" vertical="top"/>
    </xf>
    <xf borderId="4" fillId="0" fontId="6" numFmtId="0" xfId="0" applyAlignment="1" applyBorder="1" applyFont="1">
      <alignment horizontal="center" vertical="top"/>
    </xf>
    <xf borderId="3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0" fillId="0" fontId="7" numFmtId="164" xfId="0" applyFont="1" applyNumberFormat="1"/>
    <xf borderId="4" fillId="0" fontId="5" numFmtId="164" xfId="0" applyAlignment="1" applyBorder="1" applyFont="1" applyNumberFormat="1">
      <alignment horizontal="center"/>
    </xf>
    <xf borderId="4" fillId="0" fontId="8" numFmtId="0" xfId="0" applyAlignment="1" applyBorder="1" applyFont="1">
      <alignment horizontal="center"/>
    </xf>
    <xf borderId="1" fillId="0" fontId="8" numFmtId="0" xfId="0" applyBorder="1" applyFont="1"/>
    <xf borderId="4" fillId="0" fontId="8" numFmtId="0" xfId="0" applyAlignment="1" applyBorder="1" applyFont="1">
      <alignment horizontal="center" vertical="top"/>
    </xf>
    <xf borderId="3" fillId="0" fontId="8" numFmtId="0" xfId="0" applyAlignment="1" applyBorder="1" applyFont="1">
      <alignment horizontal="center"/>
    </xf>
    <xf borderId="1" fillId="0" fontId="8" numFmtId="0" xfId="0" applyAlignment="1" applyBorder="1" applyFont="1">
      <alignment horizontal="center"/>
    </xf>
    <xf borderId="4" fillId="0" fontId="8" numFmtId="164" xfId="0" applyAlignment="1" applyBorder="1" applyFont="1" applyNumberFormat="1">
      <alignment horizontal="center" vertical="top"/>
    </xf>
    <xf borderId="2" fillId="0" fontId="8" numFmtId="0" xfId="0" applyAlignment="1" applyBorder="1" applyFont="1">
      <alignment horizontal="center"/>
    </xf>
    <xf borderId="4" fillId="0" fontId="8" numFmtId="164" xfId="0" applyAlignment="1" applyBorder="1" applyFont="1" applyNumberFormat="1">
      <alignment horizontal="center"/>
    </xf>
    <xf borderId="4" fillId="0" fontId="8" numFmtId="1" xfId="0" applyAlignment="1" applyBorder="1" applyFont="1" applyNumberFormat="1">
      <alignment horizontal="center"/>
    </xf>
    <xf borderId="4" fillId="0" fontId="8" numFmtId="3" xfId="0" applyAlignment="1" applyBorder="1" applyFont="1" applyNumberFormat="1">
      <alignment horizontal="center"/>
    </xf>
    <xf borderId="6" fillId="0" fontId="6" numFmtId="164" xfId="0" applyAlignment="1" applyBorder="1" applyFont="1" applyNumberFormat="1">
      <alignment horizontal="center" vertical="top"/>
    </xf>
    <xf borderId="0" fillId="0" fontId="3" numFmtId="164" xfId="0" applyAlignment="1" applyFont="1" applyNumberFormat="1">
      <alignment horizontal="center"/>
    </xf>
    <xf borderId="4" fillId="0" fontId="3" numFmtId="164" xfId="0" applyAlignment="1" applyBorder="1" applyFont="1" applyNumberFormat="1">
      <alignment horizontal="center"/>
    </xf>
    <xf borderId="6" fillId="0" fontId="3" numFmtId="164" xfId="0" applyAlignment="1" applyBorder="1" applyFont="1" applyNumberFormat="1">
      <alignment horizontal="center"/>
    </xf>
    <xf borderId="6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center"/>
    </xf>
    <xf borderId="4" fillId="0" fontId="8" numFmtId="0" xfId="0" applyBorder="1" applyFont="1"/>
    <xf borderId="5" fillId="0" fontId="3" numFmtId="0" xfId="0" applyBorder="1" applyFont="1"/>
    <xf borderId="9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1" fillId="0" fontId="9" numFmtId="0" xfId="0" applyAlignment="1" applyBorder="1" applyFont="1">
      <alignment horizontal="left"/>
    </xf>
    <xf borderId="7" fillId="0" fontId="10" numFmtId="0" xfId="0" applyBorder="1" applyFont="1"/>
    <xf borderId="7" fillId="0" fontId="4" numFmtId="0" xfId="0" applyBorder="1" applyFont="1"/>
    <xf borderId="10" fillId="0" fontId="4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4" fillId="0" fontId="10" numFmtId="0" xfId="0" applyBorder="1" applyFont="1"/>
    <xf borderId="4" fillId="0" fontId="4" numFmtId="0" xfId="0" applyBorder="1" applyFont="1"/>
    <xf borderId="5" fillId="0" fontId="4" numFmtId="0" xfId="0" applyBorder="1" applyFont="1"/>
    <xf borderId="4" fillId="0" fontId="8" numFmtId="164" xfId="0" applyBorder="1" applyFont="1" applyNumberFormat="1"/>
    <xf borderId="4" fillId="0" fontId="8" numFmtId="1" xfId="0" applyBorder="1" applyFont="1" applyNumberFormat="1"/>
    <xf borderId="4" fillId="0" fontId="11" numFmtId="0" xfId="0" applyAlignment="1" applyBorder="1" applyFont="1">
      <alignment horizontal="center"/>
    </xf>
    <xf borderId="4" fillId="0" fontId="12" numFmtId="0" xfId="0" applyBorder="1" applyFont="1"/>
    <xf borderId="4" fillId="0" fontId="13" numFmtId="0" xfId="0" applyAlignment="1" applyBorder="1" applyFont="1">
      <alignment horizontal="center"/>
    </xf>
    <xf borderId="4" fillId="0" fontId="13" numFmtId="164" xfId="0" applyBorder="1" applyFont="1" applyNumberFormat="1"/>
    <xf borderId="4" fillId="0" fontId="12" numFmtId="0" xfId="0" applyAlignment="1" applyBorder="1" applyFont="1">
      <alignment horizontal="center"/>
    </xf>
    <xf borderId="4" fillId="0" fontId="12" numFmtId="1" xfId="0" applyBorder="1" applyFont="1" applyNumberFormat="1"/>
    <xf borderId="4" fillId="0" fontId="12" numFmtId="164" xfId="0" applyAlignment="1" applyBorder="1" applyFont="1" applyNumberFormat="1">
      <alignment horizontal="center"/>
    </xf>
    <xf borderId="4" fillId="0" fontId="12" numFmtId="164" xfId="0" applyBorder="1" applyFont="1" applyNumberFormat="1"/>
    <xf borderId="0" fillId="0" fontId="14" numFmtId="0" xfId="0" applyFont="1"/>
    <xf borderId="4" fillId="0" fontId="7" numFmtId="0" xfId="0" applyBorder="1" applyFont="1"/>
    <xf borderId="0" fillId="0" fontId="7" numFmtId="0" xfId="0" applyFont="1"/>
    <xf borderId="1" fillId="0" fontId="15" numFmtId="0" xfId="0" applyAlignment="1" applyBorder="1" applyFont="1">
      <alignment horizontal="center" shrinkToFit="0" wrapText="1"/>
    </xf>
    <xf borderId="0" fillId="0" fontId="15" numFmtId="0" xfId="0" applyAlignment="1" applyFont="1">
      <alignment shrinkToFit="0" wrapText="1"/>
    </xf>
    <xf borderId="1" fillId="0" fontId="16" numFmtId="0" xfId="0" applyAlignment="1" applyBorder="1" applyFont="1">
      <alignment horizontal="center" shrinkToFit="0" wrapText="1"/>
    </xf>
    <xf borderId="0" fillId="0" fontId="16" numFmtId="0" xfId="0" applyFont="1"/>
    <xf borderId="5" fillId="0" fontId="17" numFmtId="0" xfId="0" applyAlignment="1" applyBorder="1" applyFont="1">
      <alignment horizontal="left"/>
    </xf>
    <xf borderId="5" fillId="0" fontId="17" numFmtId="0" xfId="0" applyAlignment="1" applyBorder="1" applyFont="1">
      <alignment horizontal="left" shrinkToFit="0" wrapText="1"/>
    </xf>
    <xf borderId="1" fillId="0" fontId="17" numFmtId="0" xfId="0" applyAlignment="1" applyBorder="1" applyFont="1">
      <alignment horizontal="left" shrinkToFit="0" wrapText="1"/>
    </xf>
    <xf borderId="1" fillId="0" fontId="17" numFmtId="0" xfId="0" applyAlignment="1" applyBorder="1" applyFont="1">
      <alignment horizontal="left"/>
    </xf>
    <xf borderId="4" fillId="0" fontId="17" numFmtId="0" xfId="0" applyAlignment="1" applyBorder="1" applyFont="1">
      <alignment horizontal="left"/>
    </xf>
    <xf borderId="4" fillId="0" fontId="5" numFmtId="0" xfId="0" applyBorder="1" applyFont="1"/>
    <xf borderId="4" fillId="0" fontId="6" numFmtId="165" xfId="0" applyAlignment="1" applyBorder="1" applyFont="1" applyNumberFormat="1">
      <alignment horizontal="center" vertical="top"/>
    </xf>
    <xf borderId="0" fillId="0" fontId="6" numFmtId="0" xfId="0" applyAlignment="1" applyFont="1">
      <alignment horizontal="center" vertical="top"/>
    </xf>
    <xf borderId="0" fillId="0" fontId="5" numFmtId="0" xfId="0" applyAlignment="1" applyFont="1">
      <alignment horizontal="center"/>
    </xf>
    <xf borderId="4" fillId="0" fontId="3" numFmtId="0" xfId="0" applyAlignment="1" applyBorder="1" applyFont="1">
      <alignment horizontal="center" vertical="top"/>
    </xf>
    <xf borderId="4" fillId="0" fontId="5" numFmtId="165" xfId="0" applyAlignment="1" applyBorder="1" applyFont="1" applyNumberFormat="1">
      <alignment horizontal="center"/>
    </xf>
    <xf borderId="0" fillId="0" fontId="10" numFmtId="0" xfId="0" applyFont="1"/>
    <xf borderId="4" fillId="0" fontId="8" numFmtId="165" xfId="0" applyAlignment="1" applyBorder="1" applyFont="1" applyNumberFormat="1">
      <alignment horizontal="center"/>
    </xf>
    <xf borderId="0" fillId="0" fontId="18" numFmtId="0" xfId="0" applyAlignment="1" applyFont="1">
      <alignment horizontal="center"/>
    </xf>
    <xf borderId="0" fillId="0" fontId="8" numFmtId="0" xfId="0" applyAlignment="1" applyFont="1">
      <alignment horizontal="center" vertical="top"/>
    </xf>
    <xf borderId="0" fillId="0" fontId="8" numFmtId="0" xfId="0" applyAlignment="1" applyFont="1">
      <alignment horizontal="center"/>
    </xf>
    <xf borderId="4" fillId="0" fontId="5" numFmtId="164" xfId="0" applyBorder="1" applyFont="1" applyNumberFormat="1"/>
    <xf borderId="4" fillId="0" fontId="19" numFmtId="0" xfId="0" applyAlignment="1" applyBorder="1" applyFont="1">
      <alignment horizontal="center"/>
    </xf>
    <xf borderId="4" fillId="0" fontId="19" numFmtId="164" xfId="0" applyAlignment="1" applyBorder="1" applyFont="1" applyNumberFormat="1">
      <alignment horizontal="center"/>
    </xf>
    <xf borderId="0" fillId="0" fontId="19" numFmtId="0" xfId="0" applyAlignment="1" applyFont="1">
      <alignment horizontal="center"/>
    </xf>
    <xf borderId="0" fillId="0" fontId="5" numFmtId="0" xfId="0" applyFont="1"/>
    <xf borderId="0" fillId="0" fontId="3" numFmtId="0" xfId="0" applyFont="1"/>
    <xf borderId="0" fillId="0" fontId="8" numFmtId="0" xfId="0" applyFont="1"/>
    <xf borderId="4" fillId="0" fontId="9" numFmtId="0" xfId="0" applyBorder="1" applyFont="1"/>
    <xf borderId="0" fillId="0" fontId="11" numFmtId="0" xfId="0" applyAlignment="1" applyFont="1">
      <alignment horizontal="center"/>
    </xf>
    <xf borderId="4" fillId="0" fontId="20" numFmtId="0" xfId="0" applyAlignment="1" applyBorder="1" applyFont="1">
      <alignment horizontal="left"/>
    </xf>
    <xf borderId="4" fillId="0" fontId="14" numFmtId="0" xfId="0" applyBorder="1" applyFont="1"/>
    <xf borderId="1" fillId="0" fontId="15" numFmtId="0" xfId="0" applyAlignment="1" applyBorder="1" applyFont="1">
      <alignment horizontal="center"/>
    </xf>
    <xf borderId="0" fillId="0" fontId="15" numFmtId="0" xfId="0" applyFont="1"/>
    <xf borderId="4" fillId="0" fontId="7" numFmtId="164" xfId="0" applyBorder="1" applyFont="1" applyNumberFormat="1"/>
    <xf borderId="4" fillId="0" fontId="6" numFmtId="164" xfId="0" applyAlignment="1" applyBorder="1" applyFont="1" applyNumberFormat="1">
      <alignment horizontal="center"/>
    </xf>
    <xf borderId="4" fillId="0" fontId="21" numFmtId="0" xfId="0" applyAlignment="1" applyBorder="1" applyFont="1">
      <alignment horizontal="left"/>
    </xf>
    <xf borderId="4" fillId="0" fontId="10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10.29"/>
    <col customWidth="1" min="5" max="5" width="7.29"/>
    <col customWidth="1" min="6" max="6" width="6.29"/>
    <col customWidth="1" min="7" max="7" width="7.71"/>
    <col customWidth="1" min="8" max="8" width="7.86"/>
    <col customWidth="1" min="9" max="9" width="6.43"/>
    <col customWidth="1" min="10" max="10" width="5.71"/>
    <col customWidth="1" min="11" max="11" width="8.29"/>
    <col customWidth="1" min="12" max="12" width="8.14"/>
    <col customWidth="1" min="13" max="13" width="8.57"/>
    <col customWidth="1" min="14" max="14" width="6.71"/>
    <col customWidth="1" min="15" max="15" width="7.29"/>
    <col customWidth="1" min="16" max="16" width="8.0"/>
    <col customWidth="1" min="17" max="17" width="7.29"/>
    <col customWidth="1" min="18" max="18" width="7.57"/>
    <col customWidth="1" min="19" max="19" width="7.14"/>
    <col customWidth="1" min="20" max="20" width="7.86"/>
    <col customWidth="1" min="21" max="21" width="5.71"/>
    <col customWidth="1" min="22" max="22" width="9.29"/>
    <col customWidth="1" min="23" max="23" width="6.0"/>
    <col customWidth="1" min="24" max="24" width="7.0"/>
    <col customWidth="1" min="25" max="25" width="6.86"/>
    <col customWidth="1" min="26" max="26" width="7.86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 t="s">
        <v>2</v>
      </c>
      <c r="B4" s="6" t="s">
        <v>3</v>
      </c>
      <c r="C4" s="7" t="s">
        <v>4</v>
      </c>
      <c r="D4" s="2"/>
      <c r="E4" s="2"/>
      <c r="F4" s="3"/>
      <c r="G4" s="7" t="s">
        <v>4</v>
      </c>
      <c r="H4" s="2"/>
      <c r="I4" s="2"/>
      <c r="J4" s="3"/>
      <c r="K4" s="7" t="s">
        <v>5</v>
      </c>
      <c r="L4" s="2"/>
      <c r="M4" s="2"/>
      <c r="N4" s="3"/>
      <c r="O4" s="7" t="s">
        <v>5</v>
      </c>
      <c r="P4" s="2"/>
      <c r="Q4" s="2"/>
      <c r="R4" s="3"/>
      <c r="S4" s="7" t="s">
        <v>6</v>
      </c>
      <c r="T4" s="2"/>
      <c r="U4" s="2"/>
      <c r="V4" s="3"/>
      <c r="W4" s="7" t="s">
        <v>6</v>
      </c>
      <c r="X4" s="2"/>
      <c r="Y4" s="2"/>
      <c r="Z4" s="3"/>
    </row>
    <row r="5" ht="13.5" customHeight="1">
      <c r="A5" s="8"/>
      <c r="B5" s="8"/>
      <c r="C5" s="9" t="s">
        <v>7</v>
      </c>
      <c r="D5" s="2"/>
      <c r="E5" s="2"/>
      <c r="F5" s="3"/>
      <c r="G5" s="9" t="s">
        <v>8</v>
      </c>
      <c r="H5" s="2"/>
      <c r="I5" s="2"/>
      <c r="J5" s="3"/>
      <c r="K5" s="9" t="s">
        <v>9</v>
      </c>
      <c r="L5" s="2"/>
      <c r="M5" s="2"/>
      <c r="N5" s="3"/>
      <c r="O5" s="9" t="s">
        <v>10</v>
      </c>
      <c r="P5" s="2"/>
      <c r="Q5" s="2"/>
      <c r="R5" s="3"/>
      <c r="S5" s="9" t="s">
        <v>11</v>
      </c>
      <c r="T5" s="2"/>
      <c r="U5" s="2"/>
      <c r="V5" s="3"/>
      <c r="W5" s="9" t="s">
        <v>12</v>
      </c>
      <c r="X5" s="2"/>
      <c r="Y5" s="2"/>
      <c r="Z5" s="3"/>
    </row>
    <row r="6" ht="13.5" customHeight="1">
      <c r="A6" s="10"/>
      <c r="B6" s="10"/>
      <c r="C6" s="5" t="s">
        <v>13</v>
      </c>
      <c r="D6" s="5" t="s">
        <v>14</v>
      </c>
      <c r="E6" s="5" t="s">
        <v>15</v>
      </c>
      <c r="F6" s="5" t="s">
        <v>16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13</v>
      </c>
      <c r="L6" s="11" t="s">
        <v>14</v>
      </c>
      <c r="M6" s="11" t="s">
        <v>15</v>
      </c>
      <c r="N6" s="11" t="s">
        <v>16</v>
      </c>
      <c r="O6" s="11" t="s">
        <v>13</v>
      </c>
      <c r="P6" s="11" t="s">
        <v>14</v>
      </c>
      <c r="Q6" s="11" t="s">
        <v>15</v>
      </c>
      <c r="R6" s="11"/>
      <c r="S6" s="11" t="s">
        <v>13</v>
      </c>
      <c r="T6" s="5" t="s">
        <v>14</v>
      </c>
      <c r="U6" s="5" t="s">
        <v>15</v>
      </c>
      <c r="V6" s="5" t="s">
        <v>16</v>
      </c>
      <c r="W6" s="5" t="s">
        <v>13</v>
      </c>
      <c r="X6" s="5" t="s">
        <v>14</v>
      </c>
      <c r="Y6" s="5" t="s">
        <v>15</v>
      </c>
      <c r="Z6" s="5" t="s">
        <v>16</v>
      </c>
    </row>
    <row r="7">
      <c r="A7" s="12">
        <v>1.0</v>
      </c>
      <c r="B7" s="13" t="s">
        <v>17</v>
      </c>
      <c r="C7" s="14" t="s">
        <v>18</v>
      </c>
      <c r="D7" s="14" t="s">
        <v>18</v>
      </c>
      <c r="E7" s="14" t="s">
        <v>18</v>
      </c>
      <c r="F7" s="14"/>
      <c r="G7" s="14" t="s">
        <v>18</v>
      </c>
      <c r="H7" s="14" t="s">
        <v>18</v>
      </c>
      <c r="I7" s="12"/>
      <c r="J7" s="12"/>
      <c r="K7" s="12">
        <v>44.0</v>
      </c>
      <c r="L7" s="12">
        <v>44.0</v>
      </c>
      <c r="M7" s="12">
        <v>33.0</v>
      </c>
      <c r="N7" s="12">
        <v>75.0</v>
      </c>
      <c r="O7" s="12">
        <v>41.0</v>
      </c>
      <c r="P7" s="15">
        <v>39.0</v>
      </c>
      <c r="Q7" s="15">
        <v>21.0</v>
      </c>
      <c r="R7" s="16">
        <v>54.0</v>
      </c>
      <c r="S7" s="17">
        <v>44.0</v>
      </c>
      <c r="T7" s="18">
        <v>41.0</v>
      </c>
      <c r="U7" s="19">
        <v>19.0</v>
      </c>
      <c r="V7" s="20">
        <v>46.34146341463415</v>
      </c>
      <c r="W7" s="21">
        <v>42.0</v>
      </c>
      <c r="X7" s="21">
        <v>42.0</v>
      </c>
      <c r="Y7" s="22">
        <v>41.0</v>
      </c>
      <c r="Z7" s="20">
        <v>97.61904761904762</v>
      </c>
    </row>
    <row r="8">
      <c r="A8" s="12">
        <v>2.0</v>
      </c>
      <c r="B8" s="13" t="s">
        <v>19</v>
      </c>
      <c r="C8" s="23">
        <v>59.0</v>
      </c>
      <c r="D8" s="14">
        <v>58.0</v>
      </c>
      <c r="E8" s="14">
        <v>34.0</v>
      </c>
      <c r="F8" s="14">
        <v>58.6</v>
      </c>
      <c r="G8" s="24">
        <v>53.0</v>
      </c>
      <c r="H8" s="12">
        <v>53.0</v>
      </c>
      <c r="I8" s="12"/>
      <c r="J8" s="12"/>
      <c r="K8" s="12">
        <v>31.0</v>
      </c>
      <c r="L8" s="12">
        <v>31.0</v>
      </c>
      <c r="M8" s="12">
        <v>26.0</v>
      </c>
      <c r="N8" s="12">
        <v>84.0</v>
      </c>
      <c r="O8" s="17">
        <v>31.0</v>
      </c>
      <c r="P8" s="21">
        <v>30.0</v>
      </c>
      <c r="Q8" s="22">
        <v>19.0</v>
      </c>
      <c r="R8" s="20">
        <v>63.0</v>
      </c>
      <c r="S8" s="25">
        <v>33.0</v>
      </c>
      <c r="T8" s="18">
        <v>33.0</v>
      </c>
      <c r="U8" s="19">
        <v>22.0</v>
      </c>
      <c r="V8" s="20">
        <v>66.66666666666669</v>
      </c>
      <c r="W8" s="21">
        <v>33.0</v>
      </c>
      <c r="X8" s="21">
        <v>33.0</v>
      </c>
      <c r="Y8" s="22">
        <v>32.0</v>
      </c>
      <c r="Z8" s="20">
        <v>96.96969696969698</v>
      </c>
    </row>
    <row r="9">
      <c r="A9" s="12">
        <v>3.0</v>
      </c>
      <c r="B9" s="13" t="s">
        <v>20</v>
      </c>
      <c r="C9" s="23">
        <v>57.0</v>
      </c>
      <c r="D9" s="14">
        <v>55.0</v>
      </c>
      <c r="E9" s="14">
        <v>43.0</v>
      </c>
      <c r="F9" s="14">
        <v>78.0</v>
      </c>
      <c r="G9" s="24">
        <v>54.0</v>
      </c>
      <c r="H9" s="12">
        <v>54.0</v>
      </c>
      <c r="I9" s="12"/>
      <c r="J9" s="12"/>
      <c r="K9" s="12">
        <v>53.0</v>
      </c>
      <c r="L9" s="12">
        <v>53.0</v>
      </c>
      <c r="M9" s="12">
        <v>32.0</v>
      </c>
      <c r="N9" s="12">
        <v>60.0</v>
      </c>
      <c r="O9" s="17">
        <v>53.0</v>
      </c>
      <c r="P9" s="21">
        <v>51.0</v>
      </c>
      <c r="Q9" s="22">
        <v>36.0</v>
      </c>
      <c r="R9" s="20">
        <v>70.0</v>
      </c>
      <c r="S9" s="25">
        <v>20.0</v>
      </c>
      <c r="T9" s="18">
        <v>18.0</v>
      </c>
      <c r="U9" s="19">
        <v>7.0</v>
      </c>
      <c r="V9" s="20">
        <v>38.888888888888886</v>
      </c>
      <c r="W9" s="21">
        <v>21.0</v>
      </c>
      <c r="X9" s="21">
        <v>21.0</v>
      </c>
      <c r="Y9" s="22">
        <v>21.0</v>
      </c>
      <c r="Z9" s="20">
        <v>100.0</v>
      </c>
    </row>
    <row r="10">
      <c r="A10" s="12">
        <v>4.0</v>
      </c>
      <c r="B10" s="13" t="s">
        <v>21</v>
      </c>
      <c r="C10" s="14" t="s">
        <v>18</v>
      </c>
      <c r="D10" s="14" t="s">
        <v>18</v>
      </c>
      <c r="E10" s="14" t="s">
        <v>18</v>
      </c>
      <c r="F10" s="14"/>
      <c r="G10" s="14" t="s">
        <v>18</v>
      </c>
      <c r="H10" s="14" t="s">
        <v>18</v>
      </c>
      <c r="I10" s="12"/>
      <c r="J10" s="12"/>
      <c r="K10" s="12">
        <v>14.0</v>
      </c>
      <c r="L10" s="12">
        <v>13.0</v>
      </c>
      <c r="M10" s="12">
        <v>6.0</v>
      </c>
      <c r="N10" s="12">
        <v>46.0</v>
      </c>
      <c r="O10" s="17">
        <v>10.0</v>
      </c>
      <c r="P10" s="21">
        <v>10.0</v>
      </c>
      <c r="Q10" s="22">
        <v>9.0</v>
      </c>
      <c r="R10" s="20">
        <v>90.0</v>
      </c>
      <c r="S10" s="25">
        <v>19.0</v>
      </c>
      <c r="T10" s="18">
        <v>19.0</v>
      </c>
      <c r="U10" s="19">
        <v>19.0</v>
      </c>
      <c r="V10" s="20">
        <v>100.0</v>
      </c>
      <c r="W10" s="21">
        <v>19.0</v>
      </c>
      <c r="X10" s="21">
        <v>19.0</v>
      </c>
      <c r="Y10" s="22">
        <v>19.0</v>
      </c>
      <c r="Z10" s="20">
        <v>100.0</v>
      </c>
    </row>
    <row r="11">
      <c r="A11" s="12">
        <v>5.0</v>
      </c>
      <c r="B11" s="13" t="s">
        <v>22</v>
      </c>
      <c r="C11" s="23">
        <v>27.0</v>
      </c>
      <c r="D11" s="14">
        <v>26.0</v>
      </c>
      <c r="E11" s="14">
        <v>21.0</v>
      </c>
      <c r="F11" s="14">
        <v>80.8</v>
      </c>
      <c r="G11" s="24">
        <v>23.0</v>
      </c>
      <c r="H11" s="12">
        <v>23.0</v>
      </c>
      <c r="I11" s="12"/>
      <c r="J11" s="12"/>
      <c r="K11" s="12">
        <v>26.0</v>
      </c>
      <c r="L11" s="12">
        <v>26.0</v>
      </c>
      <c r="M11" s="12">
        <v>21.0</v>
      </c>
      <c r="N11" s="12">
        <v>81.0</v>
      </c>
      <c r="O11" s="17">
        <v>25.0</v>
      </c>
      <c r="P11" s="21">
        <v>25.0</v>
      </c>
      <c r="Q11" s="22">
        <v>24.0</v>
      </c>
      <c r="R11" s="20">
        <v>96.0</v>
      </c>
      <c r="S11" s="25">
        <v>19.0</v>
      </c>
      <c r="T11" s="18">
        <v>19.0</v>
      </c>
      <c r="U11" s="19">
        <v>16.0</v>
      </c>
      <c r="V11" s="20">
        <v>84.21052631578948</v>
      </c>
      <c r="W11" s="21">
        <v>18.0</v>
      </c>
      <c r="X11" s="21">
        <v>18.0</v>
      </c>
      <c r="Y11" s="22">
        <v>18.0</v>
      </c>
      <c r="Z11" s="20">
        <v>100.0</v>
      </c>
    </row>
    <row r="12">
      <c r="A12" s="12">
        <v>6.0</v>
      </c>
      <c r="B12" s="13" t="s">
        <v>23</v>
      </c>
      <c r="C12" s="23">
        <v>21.0</v>
      </c>
      <c r="D12" s="14">
        <v>21.0</v>
      </c>
      <c r="E12" s="14">
        <v>19.0</v>
      </c>
      <c r="F12" s="14">
        <v>90.5</v>
      </c>
      <c r="G12" s="24">
        <v>20.0</v>
      </c>
      <c r="H12" s="12">
        <v>19.0</v>
      </c>
      <c r="I12" s="12"/>
      <c r="J12" s="12"/>
      <c r="K12" s="14" t="s">
        <v>18</v>
      </c>
      <c r="L12" s="14" t="s">
        <v>18</v>
      </c>
      <c r="M12" s="14" t="s">
        <v>18</v>
      </c>
      <c r="N12" s="14"/>
      <c r="O12" s="14" t="s">
        <v>18</v>
      </c>
      <c r="P12" s="14" t="s">
        <v>18</v>
      </c>
      <c r="Q12" s="14" t="s">
        <v>18</v>
      </c>
      <c r="R12" s="26"/>
      <c r="S12" s="14" t="s">
        <v>18</v>
      </c>
      <c r="T12" s="14" t="s">
        <v>18</v>
      </c>
      <c r="U12" s="14" t="s">
        <v>18</v>
      </c>
      <c r="V12" s="27" t="s">
        <v>18</v>
      </c>
      <c r="W12" s="27" t="s">
        <v>18</v>
      </c>
      <c r="X12" s="27" t="s">
        <v>18</v>
      </c>
      <c r="Y12" s="27" t="s">
        <v>18</v>
      </c>
      <c r="Z12" s="20"/>
    </row>
    <row r="13">
      <c r="A13" s="28"/>
      <c r="B13" s="29" t="s">
        <v>24</v>
      </c>
      <c r="C13" s="30" t="str">
        <f t="shared" ref="C13:E13" si="1">SUM(C8:C12)</f>
        <v>164</v>
      </c>
      <c r="D13" s="28" t="str">
        <f t="shared" si="1"/>
        <v>160</v>
      </c>
      <c r="E13" s="28" t="str">
        <f t="shared" si="1"/>
        <v>117</v>
      </c>
      <c r="F13" s="28" t="str">
        <f>AVERAGE(F8:F12)</f>
        <v>76.975</v>
      </c>
      <c r="G13" s="31" t="str">
        <f t="shared" ref="G13:H13" si="2">SUM(G8:G12)</f>
        <v>150</v>
      </c>
      <c r="H13" s="28" t="str">
        <f t="shared" si="2"/>
        <v>149</v>
      </c>
      <c r="I13" s="28"/>
      <c r="J13" s="28"/>
      <c r="K13" s="28" t="str">
        <f t="shared" ref="K13:M13" si="3">SUM(K7:K12)</f>
        <v>168</v>
      </c>
      <c r="L13" s="28" t="str">
        <f t="shared" si="3"/>
        <v>167</v>
      </c>
      <c r="M13" s="28" t="str">
        <f t="shared" si="3"/>
        <v>118</v>
      </c>
      <c r="N13" s="28" t="str">
        <f>AVERAGE(N7:N12)</f>
        <v>69.2</v>
      </c>
      <c r="O13" s="32" t="str">
        <f t="shared" ref="O13:Q13" si="4">SUM(O7:O12)</f>
        <v>160</v>
      </c>
      <c r="P13" s="28" t="str">
        <f t="shared" si="4"/>
        <v>155</v>
      </c>
      <c r="Q13" s="28" t="str">
        <f t="shared" si="4"/>
        <v>109</v>
      </c>
      <c r="R13" s="33" t="str">
        <f>AVERAGE(R7:R12)</f>
        <v>75 </v>
      </c>
      <c r="S13" s="34" t="str">
        <f>SUM(S7:S12)</f>
        <v>135</v>
      </c>
      <c r="T13" s="28">
        <v>130.0</v>
      </c>
      <c r="U13" s="28">
        <v>83.0</v>
      </c>
      <c r="V13" s="35" t="str">
        <f t="shared" ref="V13:Y13" si="5">SUM(V7:V12)</f>
        <v>336 </v>
      </c>
      <c r="W13" s="36" t="str">
        <f t="shared" si="5"/>
        <v>133</v>
      </c>
      <c r="X13" s="36" t="str">
        <f t="shared" si="5"/>
        <v>133</v>
      </c>
      <c r="Y13" s="37" t="str">
        <f t="shared" si="5"/>
        <v>131</v>
      </c>
      <c r="Z13" s="35" t="str">
        <f>AVERAGE(Z7:Z12)</f>
        <v>99 </v>
      </c>
    </row>
    <row r="14">
      <c r="A14" s="12">
        <v>7.0</v>
      </c>
      <c r="B14" s="13" t="s">
        <v>25</v>
      </c>
      <c r="C14" s="14" t="s">
        <v>18</v>
      </c>
      <c r="D14" s="14" t="s">
        <v>18</v>
      </c>
      <c r="E14" s="14" t="s">
        <v>18</v>
      </c>
      <c r="F14" s="14"/>
      <c r="G14" s="14" t="s">
        <v>18</v>
      </c>
      <c r="H14" s="14" t="s">
        <v>18</v>
      </c>
      <c r="I14" s="12"/>
      <c r="J14" s="12"/>
      <c r="K14" s="12">
        <v>53.0</v>
      </c>
      <c r="L14" s="12">
        <v>53.0</v>
      </c>
      <c r="M14" s="12">
        <v>34.0</v>
      </c>
      <c r="N14" s="12">
        <v>64.0</v>
      </c>
      <c r="O14" s="17">
        <v>49.0</v>
      </c>
      <c r="P14" s="21">
        <v>49.0</v>
      </c>
      <c r="Q14" s="22">
        <v>49.0</v>
      </c>
      <c r="R14" s="38">
        <v>100.0</v>
      </c>
      <c r="S14" s="25">
        <v>51.0</v>
      </c>
      <c r="T14" s="18">
        <v>51.0</v>
      </c>
      <c r="U14" s="19">
        <v>50.0</v>
      </c>
      <c r="V14" s="20">
        <v>98.03921568627452</v>
      </c>
      <c r="W14" s="21">
        <v>52.0</v>
      </c>
      <c r="X14" s="21">
        <v>52.0</v>
      </c>
      <c r="Y14" s="22">
        <v>44.0</v>
      </c>
      <c r="Z14" s="20">
        <v>84.61538461538461</v>
      </c>
    </row>
    <row r="15">
      <c r="A15" s="12">
        <v>8.0</v>
      </c>
      <c r="B15" s="13" t="s">
        <v>26</v>
      </c>
      <c r="C15" s="23">
        <v>105.0</v>
      </c>
      <c r="D15" s="14">
        <v>105.0</v>
      </c>
      <c r="E15" s="14">
        <v>94.0</v>
      </c>
      <c r="F15" s="14">
        <v>89.5</v>
      </c>
      <c r="G15" s="24">
        <v>102.0</v>
      </c>
      <c r="H15" s="12">
        <v>101.0</v>
      </c>
      <c r="I15" s="12"/>
      <c r="J15" s="12"/>
      <c r="K15" s="12">
        <v>84.0</v>
      </c>
      <c r="L15" s="12">
        <v>84.0</v>
      </c>
      <c r="M15" s="12">
        <v>61.0</v>
      </c>
      <c r="N15" s="12">
        <v>73.0</v>
      </c>
      <c r="O15" s="17">
        <v>82.0</v>
      </c>
      <c r="P15" s="21">
        <v>79.0</v>
      </c>
      <c r="Q15" s="22">
        <v>70.0</v>
      </c>
      <c r="R15" s="38">
        <v>88.6</v>
      </c>
      <c r="S15" s="25">
        <v>72.0</v>
      </c>
      <c r="T15" s="18">
        <v>72.0</v>
      </c>
      <c r="U15" s="19">
        <v>58.0</v>
      </c>
      <c r="V15" s="20">
        <v>80.55555555555557</v>
      </c>
      <c r="W15" s="21">
        <v>72.0</v>
      </c>
      <c r="X15" s="21">
        <v>72.0</v>
      </c>
      <c r="Y15" s="22">
        <v>72.0</v>
      </c>
      <c r="Z15" s="20">
        <v>100.0</v>
      </c>
    </row>
    <row r="16">
      <c r="A16" s="12">
        <v>9.0</v>
      </c>
      <c r="B16" s="13" t="s">
        <v>27</v>
      </c>
      <c r="C16" s="23">
        <v>57.0</v>
      </c>
      <c r="D16" s="14">
        <v>55.0</v>
      </c>
      <c r="E16" s="14">
        <v>43.0</v>
      </c>
      <c r="F16" s="14">
        <v>78.0</v>
      </c>
      <c r="G16" s="24">
        <v>54.0</v>
      </c>
      <c r="H16" s="12">
        <v>54.0</v>
      </c>
      <c r="I16" s="12"/>
      <c r="J16" s="12"/>
      <c r="K16" s="14" t="s">
        <v>18</v>
      </c>
      <c r="L16" s="14" t="s">
        <v>18</v>
      </c>
      <c r="M16" s="14" t="s">
        <v>18</v>
      </c>
      <c r="N16" s="14"/>
      <c r="O16" s="14" t="s">
        <v>18</v>
      </c>
      <c r="P16" s="14" t="s">
        <v>18</v>
      </c>
      <c r="Q16" s="14" t="s">
        <v>18</v>
      </c>
      <c r="R16" s="27" t="str">
        <f>AVERAGE(R14:R15)</f>
        <v>94 </v>
      </c>
      <c r="S16" s="14" t="s">
        <v>18</v>
      </c>
      <c r="T16" s="14" t="s">
        <v>18</v>
      </c>
      <c r="U16" s="14" t="s">
        <v>18</v>
      </c>
      <c r="V16" s="27"/>
      <c r="W16" s="14" t="s">
        <v>18</v>
      </c>
      <c r="X16" s="14" t="s">
        <v>18</v>
      </c>
      <c r="Y16" s="14" t="s">
        <v>18</v>
      </c>
      <c r="Z16" s="20"/>
    </row>
    <row r="17">
      <c r="A17" s="28"/>
      <c r="B17" s="29" t="s">
        <v>28</v>
      </c>
      <c r="C17" s="30" t="str">
        <f t="shared" ref="C17:E17" si="6">SUM(C15:C16)</f>
        <v>162</v>
      </c>
      <c r="D17" s="28" t="str">
        <f t="shared" si="6"/>
        <v>160</v>
      </c>
      <c r="E17" s="28" t="str">
        <f t="shared" si="6"/>
        <v>137</v>
      </c>
      <c r="F17" s="28" t="str">
        <f>AVERAGE(F14:F16)</f>
        <v>83.75</v>
      </c>
      <c r="G17" s="31" t="str">
        <f t="shared" ref="G17:H17" si="7">SUM(G15:G16)</f>
        <v>156</v>
      </c>
      <c r="H17" s="28" t="str">
        <f t="shared" si="7"/>
        <v>155</v>
      </c>
      <c r="I17" s="28"/>
      <c r="J17" s="28"/>
      <c r="K17" s="28" t="str">
        <f t="shared" ref="K17:M17" si="8">SUM(K14:K16)</f>
        <v>137</v>
      </c>
      <c r="L17" s="28" t="str">
        <f t="shared" si="8"/>
        <v>137</v>
      </c>
      <c r="M17" s="28" t="str">
        <f t="shared" si="8"/>
        <v>95</v>
      </c>
      <c r="N17" s="28" t="str">
        <f>AVERAGE(N14:N16)</f>
        <v>68.5</v>
      </c>
      <c r="O17" s="32" t="str">
        <f>SUM(O14:O15)</f>
        <v>131</v>
      </c>
      <c r="P17" s="36" t="str">
        <f t="shared" ref="P17:Q17" si="9">SUM(P14:P16)</f>
        <v>128</v>
      </c>
      <c r="Q17" s="37" t="str">
        <f t="shared" si="9"/>
        <v>119</v>
      </c>
      <c r="R17" s="35" t="str">
        <f>AVERAGE(R14:R16)</f>
        <v>94 </v>
      </c>
      <c r="S17" s="34" t="str">
        <f>SUM(S14:S16)</f>
        <v>123</v>
      </c>
      <c r="T17" s="28">
        <v>123.0</v>
      </c>
      <c r="U17" s="28">
        <v>108.0</v>
      </c>
      <c r="V17" s="35" t="str">
        <f>AVERAGE(V14:V16)</f>
        <v>89 </v>
      </c>
      <c r="W17" s="36" t="str">
        <f t="shared" ref="W17:Y17" si="10">SUM(W14:W16)</f>
        <v>124</v>
      </c>
      <c r="X17" s="36" t="str">
        <f t="shared" si="10"/>
        <v>124</v>
      </c>
      <c r="Y17" s="37" t="str">
        <f t="shared" si="10"/>
        <v>116</v>
      </c>
      <c r="Z17" s="35" t="str">
        <f>AVERAGE(Z14:Z16)</f>
        <v>92 </v>
      </c>
    </row>
    <row r="18">
      <c r="A18" s="12">
        <v>10.0</v>
      </c>
      <c r="B18" s="13" t="s">
        <v>29</v>
      </c>
      <c r="C18" s="23">
        <v>27.0</v>
      </c>
      <c r="D18" s="14">
        <v>26.0</v>
      </c>
      <c r="E18" s="14">
        <v>14.0</v>
      </c>
      <c r="F18" s="14">
        <v>53.8</v>
      </c>
      <c r="G18" s="24">
        <v>26.0</v>
      </c>
      <c r="H18" s="12">
        <v>26.0</v>
      </c>
      <c r="I18" s="12"/>
      <c r="J18" s="12"/>
      <c r="K18" s="14" t="s">
        <v>18</v>
      </c>
      <c r="L18" s="14" t="s">
        <v>18</v>
      </c>
      <c r="M18" s="14" t="s">
        <v>18</v>
      </c>
      <c r="N18" s="14"/>
      <c r="O18" s="14" t="s">
        <v>18</v>
      </c>
      <c r="P18" s="14" t="s">
        <v>18</v>
      </c>
      <c r="Q18" s="14" t="s">
        <v>18</v>
      </c>
      <c r="R18" s="27"/>
      <c r="S18" s="25">
        <v>24.0</v>
      </c>
      <c r="T18" s="18">
        <v>23.0</v>
      </c>
      <c r="U18" s="19">
        <v>19.0</v>
      </c>
      <c r="V18" s="20">
        <v>82.6086956521739</v>
      </c>
      <c r="W18" s="21">
        <v>23.0</v>
      </c>
      <c r="X18" s="21">
        <v>23.0</v>
      </c>
      <c r="Y18" s="22">
        <v>5.0</v>
      </c>
      <c r="Z18" s="20">
        <v>21.73913043478261</v>
      </c>
    </row>
    <row r="19">
      <c r="A19" s="12">
        <v>11.0</v>
      </c>
      <c r="B19" s="13" t="s">
        <v>30</v>
      </c>
      <c r="C19" s="14" t="s">
        <v>18</v>
      </c>
      <c r="D19" s="14" t="s">
        <v>18</v>
      </c>
      <c r="E19" s="14" t="s">
        <v>18</v>
      </c>
      <c r="F19" s="14"/>
      <c r="G19" s="14" t="s">
        <v>18</v>
      </c>
      <c r="H19" s="14" t="s">
        <v>18</v>
      </c>
      <c r="I19" s="12"/>
      <c r="J19" s="12"/>
      <c r="K19" s="12">
        <v>31.0</v>
      </c>
      <c r="L19" s="12">
        <v>31.0</v>
      </c>
      <c r="M19" s="12">
        <v>8.0</v>
      </c>
      <c r="N19" s="12">
        <v>26.0</v>
      </c>
      <c r="O19" s="17">
        <v>31.0</v>
      </c>
      <c r="P19" s="21">
        <v>29.0</v>
      </c>
      <c r="Q19" s="22">
        <v>23.0</v>
      </c>
      <c r="R19" s="39">
        <v>79.3</v>
      </c>
      <c r="S19" s="25">
        <v>30.0</v>
      </c>
      <c r="T19" s="18">
        <v>30.0</v>
      </c>
      <c r="U19" s="19">
        <v>16.0</v>
      </c>
      <c r="V19" s="20">
        <v>53.33333333333334</v>
      </c>
      <c r="W19" s="21">
        <v>30.0</v>
      </c>
      <c r="X19" s="21">
        <v>29.0</v>
      </c>
      <c r="Y19" s="22">
        <v>29.0</v>
      </c>
      <c r="Z19" s="20">
        <v>100.0</v>
      </c>
    </row>
    <row r="20">
      <c r="A20" s="12">
        <v>12.0</v>
      </c>
      <c r="B20" s="13" t="s">
        <v>31</v>
      </c>
      <c r="C20" s="23">
        <v>55.0</v>
      </c>
      <c r="D20" s="14">
        <v>55.0</v>
      </c>
      <c r="E20" s="14">
        <v>41.0</v>
      </c>
      <c r="F20" s="14">
        <v>74.6</v>
      </c>
      <c r="G20" s="24">
        <v>54.0</v>
      </c>
      <c r="H20" s="12">
        <v>53.0</v>
      </c>
      <c r="I20" s="12"/>
      <c r="J20" s="12"/>
      <c r="K20" s="12">
        <v>28.0</v>
      </c>
      <c r="L20" s="12">
        <v>28.0</v>
      </c>
      <c r="M20" s="12">
        <v>23.0</v>
      </c>
      <c r="N20" s="12">
        <v>82.0</v>
      </c>
      <c r="O20" s="17">
        <v>28.0</v>
      </c>
      <c r="P20" s="12">
        <v>27.0</v>
      </c>
      <c r="Q20" s="12">
        <v>27.0</v>
      </c>
      <c r="R20" s="40">
        <v>100.0</v>
      </c>
      <c r="S20" s="25">
        <v>65.0</v>
      </c>
      <c r="T20" s="18">
        <v>65.0</v>
      </c>
      <c r="U20" s="19">
        <v>40.0</v>
      </c>
      <c r="V20" s="20">
        <v>61.53846153846153</v>
      </c>
      <c r="W20" s="21">
        <v>65.0</v>
      </c>
      <c r="X20" s="21">
        <v>64.0</v>
      </c>
      <c r="Y20" s="22">
        <v>62.0</v>
      </c>
      <c r="Z20" s="20">
        <v>96.875</v>
      </c>
    </row>
    <row r="21" ht="15.75" customHeight="1">
      <c r="A21" s="12">
        <v>13.0</v>
      </c>
      <c r="B21" s="13" t="s">
        <v>32</v>
      </c>
      <c r="C21" s="23">
        <v>53.0</v>
      </c>
      <c r="D21" s="14">
        <v>53.0</v>
      </c>
      <c r="E21" s="14">
        <v>33.0</v>
      </c>
      <c r="F21" s="14">
        <v>62.3</v>
      </c>
      <c r="G21" s="24">
        <v>53.0</v>
      </c>
      <c r="H21" s="12">
        <v>51.0</v>
      </c>
      <c r="I21" s="12"/>
      <c r="J21" s="12"/>
      <c r="K21" s="12">
        <v>56.0</v>
      </c>
      <c r="L21" s="12">
        <v>54.0</v>
      </c>
      <c r="M21" s="12">
        <v>35.0</v>
      </c>
      <c r="N21" s="12">
        <v>65.0</v>
      </c>
      <c r="O21" s="17">
        <v>56.0</v>
      </c>
      <c r="P21" s="12">
        <v>55.0</v>
      </c>
      <c r="Q21" s="12">
        <v>41.0</v>
      </c>
      <c r="R21" s="40">
        <v>75.0</v>
      </c>
      <c r="S21" s="25">
        <v>71.0</v>
      </c>
      <c r="T21" s="18">
        <v>71.0</v>
      </c>
      <c r="U21" s="19">
        <v>56.0</v>
      </c>
      <c r="V21" s="20">
        <v>79.0</v>
      </c>
      <c r="W21" s="21">
        <v>71.0</v>
      </c>
      <c r="X21" s="21">
        <v>71.0</v>
      </c>
      <c r="Y21" s="22">
        <v>67.0</v>
      </c>
      <c r="Z21" s="20">
        <v>94.36619718309859</v>
      </c>
    </row>
    <row r="22" ht="15.75" customHeight="1">
      <c r="A22" s="12">
        <v>14.0</v>
      </c>
      <c r="B22" s="13" t="s">
        <v>33</v>
      </c>
      <c r="C22" s="23">
        <v>42.0</v>
      </c>
      <c r="D22" s="14">
        <v>38.0</v>
      </c>
      <c r="E22" s="14">
        <v>21.0</v>
      </c>
      <c r="F22" s="14">
        <v>55.3</v>
      </c>
      <c r="G22" s="24">
        <v>40.0</v>
      </c>
      <c r="H22" s="12">
        <v>40.0</v>
      </c>
      <c r="I22" s="12"/>
      <c r="J22" s="12"/>
      <c r="K22" s="12">
        <v>40.0</v>
      </c>
      <c r="L22" s="12">
        <v>40.0</v>
      </c>
      <c r="M22" s="12">
        <v>22.0</v>
      </c>
      <c r="N22" s="12">
        <v>55.0</v>
      </c>
      <c r="O22" s="17">
        <v>40.0</v>
      </c>
      <c r="P22" s="12">
        <v>39.0</v>
      </c>
      <c r="Q22" s="12">
        <v>14.0</v>
      </c>
      <c r="R22" s="40">
        <v>36.0</v>
      </c>
      <c r="S22" s="25">
        <v>37.0</v>
      </c>
      <c r="T22" s="18">
        <v>36.0</v>
      </c>
      <c r="U22" s="19">
        <v>27.0</v>
      </c>
      <c r="V22" s="20">
        <v>75.0</v>
      </c>
      <c r="W22" s="21">
        <v>37.0</v>
      </c>
      <c r="X22" s="21">
        <v>35.0</v>
      </c>
      <c r="Y22" s="22">
        <v>31.0</v>
      </c>
      <c r="Z22" s="20">
        <v>88.57142857142857</v>
      </c>
    </row>
    <row r="23" ht="15.75" customHeight="1">
      <c r="A23" s="12">
        <v>15.0</v>
      </c>
      <c r="B23" s="13" t="s">
        <v>34</v>
      </c>
      <c r="C23" s="23">
        <v>57.0</v>
      </c>
      <c r="D23" s="14">
        <v>56.0</v>
      </c>
      <c r="E23" s="14">
        <v>46.0</v>
      </c>
      <c r="F23" s="14">
        <v>82.0</v>
      </c>
      <c r="G23" s="24">
        <v>56.0</v>
      </c>
      <c r="H23" s="12">
        <v>55.0</v>
      </c>
      <c r="I23" s="12"/>
      <c r="J23" s="12"/>
      <c r="K23" s="12">
        <v>55.0</v>
      </c>
      <c r="L23" s="12">
        <v>55.0</v>
      </c>
      <c r="M23" s="12">
        <v>47.0</v>
      </c>
      <c r="N23" s="12">
        <v>85.0</v>
      </c>
      <c r="O23" s="17">
        <v>55.0</v>
      </c>
      <c r="P23" s="12">
        <v>53.0</v>
      </c>
      <c r="Q23" s="12">
        <v>49.0</v>
      </c>
      <c r="R23" s="40">
        <v>92.0</v>
      </c>
      <c r="S23" s="25">
        <v>61.0</v>
      </c>
      <c r="T23" s="18">
        <v>58.0</v>
      </c>
      <c r="U23" s="19">
        <v>47.0</v>
      </c>
      <c r="V23" s="20">
        <v>81.03448275862068</v>
      </c>
      <c r="W23" s="21">
        <v>61.0</v>
      </c>
      <c r="X23" s="21">
        <v>61.0</v>
      </c>
      <c r="Y23" s="22">
        <v>50.0</v>
      </c>
      <c r="Z23" s="20">
        <v>81.9672131147541</v>
      </c>
    </row>
    <row r="24" ht="15.75" customHeight="1">
      <c r="A24" s="12">
        <v>16.0</v>
      </c>
      <c r="B24" s="13" t="s">
        <v>35</v>
      </c>
      <c r="C24" s="14">
        <v>55.0</v>
      </c>
      <c r="D24" s="14">
        <v>54.0</v>
      </c>
      <c r="E24" s="14">
        <v>40.0</v>
      </c>
      <c r="F24" s="23">
        <v>74.0</v>
      </c>
      <c r="G24" s="24">
        <v>50.0</v>
      </c>
      <c r="H24" s="12">
        <v>49.0</v>
      </c>
      <c r="I24" s="12"/>
      <c r="J24" s="12"/>
      <c r="K24" s="12">
        <v>52.0</v>
      </c>
      <c r="L24" s="12">
        <v>52.0</v>
      </c>
      <c r="M24" s="12">
        <v>36.0</v>
      </c>
      <c r="N24" s="12">
        <v>69.0</v>
      </c>
      <c r="O24" s="17">
        <v>52.0</v>
      </c>
      <c r="P24" s="21">
        <v>52.0</v>
      </c>
      <c r="Q24" s="22">
        <v>51.0</v>
      </c>
      <c r="R24" s="41">
        <v>98.0</v>
      </c>
      <c r="S24" s="25">
        <v>73.0</v>
      </c>
      <c r="T24" s="18">
        <v>72.0</v>
      </c>
      <c r="U24" s="19">
        <v>59.0</v>
      </c>
      <c r="V24" s="20">
        <v>82.0</v>
      </c>
      <c r="W24" s="21">
        <v>72.0</v>
      </c>
      <c r="X24" s="21">
        <v>71.0</v>
      </c>
      <c r="Y24" s="22">
        <v>69.0</v>
      </c>
      <c r="Z24" s="20">
        <v>97.1830985915493</v>
      </c>
    </row>
    <row r="25" ht="15.75" customHeight="1">
      <c r="A25" s="42">
        <v>17.0</v>
      </c>
      <c r="B25" s="4" t="s">
        <v>36</v>
      </c>
      <c r="C25" s="43">
        <v>57.0</v>
      </c>
      <c r="D25" s="43">
        <v>57.0</v>
      </c>
      <c r="E25" s="43">
        <v>14.0</v>
      </c>
      <c r="F25" s="43">
        <v>24.6</v>
      </c>
      <c r="G25" s="12">
        <v>52.0</v>
      </c>
      <c r="H25" s="12">
        <v>52.0</v>
      </c>
      <c r="I25" s="12"/>
      <c r="J25" s="12"/>
      <c r="K25" s="15">
        <v>38.0</v>
      </c>
      <c r="L25" s="15">
        <v>37.0</v>
      </c>
      <c r="M25" s="15">
        <v>20.0</v>
      </c>
      <c r="N25" s="15">
        <v>54.0</v>
      </c>
      <c r="O25" s="17">
        <v>35.0</v>
      </c>
      <c r="P25" s="21">
        <v>33.0</v>
      </c>
      <c r="Q25" s="22">
        <v>28.0</v>
      </c>
      <c r="R25" s="40">
        <v>85.0</v>
      </c>
      <c r="S25" s="44">
        <v>43.0</v>
      </c>
      <c r="T25" s="18">
        <v>43.0</v>
      </c>
      <c r="U25" s="19">
        <v>23.0</v>
      </c>
      <c r="V25" s="20">
        <v>53.48837209302325</v>
      </c>
      <c r="W25" s="21">
        <v>41.0</v>
      </c>
      <c r="X25" s="21">
        <v>41.0</v>
      </c>
      <c r="Y25" s="22">
        <v>34.0</v>
      </c>
      <c r="Z25" s="20">
        <v>82.92682926829268</v>
      </c>
    </row>
    <row r="26" ht="15.75" customHeight="1">
      <c r="A26" s="42">
        <v>18.0</v>
      </c>
      <c r="B26" s="4" t="s">
        <v>37</v>
      </c>
      <c r="C26" s="12">
        <v>25.0</v>
      </c>
      <c r="D26" s="12">
        <v>25.0</v>
      </c>
      <c r="E26" s="12">
        <v>20.0</v>
      </c>
      <c r="F26" s="12">
        <v>80.0</v>
      </c>
      <c r="G26" s="12">
        <v>25.0</v>
      </c>
      <c r="H26" s="12">
        <v>24.0</v>
      </c>
      <c r="I26" s="12"/>
      <c r="J26" s="17"/>
      <c r="K26" s="12">
        <v>28.0</v>
      </c>
      <c r="L26" s="15">
        <v>28.0</v>
      </c>
      <c r="M26" s="15">
        <v>25.0</v>
      </c>
      <c r="N26" s="15">
        <v>89.0</v>
      </c>
      <c r="O26" s="17">
        <v>28.0</v>
      </c>
      <c r="P26" s="21">
        <v>28.0</v>
      </c>
      <c r="Q26" s="22">
        <v>18.0</v>
      </c>
      <c r="R26" s="41">
        <v>64.3</v>
      </c>
      <c r="S26" s="14" t="s">
        <v>18</v>
      </c>
      <c r="T26" s="14" t="s">
        <v>18</v>
      </c>
      <c r="U26" s="14" t="s">
        <v>18</v>
      </c>
      <c r="V26" s="27"/>
      <c r="W26" s="14" t="s">
        <v>18</v>
      </c>
      <c r="X26" s="14" t="s">
        <v>18</v>
      </c>
      <c r="Y26" s="14" t="s">
        <v>18</v>
      </c>
      <c r="Z26" s="45"/>
    </row>
    <row r="27" ht="15.75" customHeight="1">
      <c r="A27" s="28"/>
      <c r="B27" s="46" t="s">
        <v>38</v>
      </c>
      <c r="C27" s="28" t="str">
        <f t="shared" ref="C27:E27" si="11">SUM(C18:C26)</f>
        <v>371</v>
      </c>
      <c r="D27" s="28" t="str">
        <f t="shared" si="11"/>
        <v>364</v>
      </c>
      <c r="E27" s="28" t="str">
        <f t="shared" si="11"/>
        <v>229</v>
      </c>
      <c r="F27" s="28" t="str">
        <f>AVERAGE(F18:F26)</f>
        <v>63.325</v>
      </c>
      <c r="G27" s="28" t="str">
        <f t="shared" ref="G27:H27" si="12">SUM(G18:G26)</f>
        <v>356</v>
      </c>
      <c r="H27" s="28" t="str">
        <f t="shared" si="12"/>
        <v>350</v>
      </c>
      <c r="I27" s="28"/>
      <c r="J27" s="32"/>
      <c r="K27" s="28" t="str">
        <f t="shared" ref="K27:M27" si="13">SUM(K19:K26)</f>
        <v>328</v>
      </c>
      <c r="L27" s="28" t="str">
        <f t="shared" si="13"/>
        <v>325</v>
      </c>
      <c r="M27" s="28" t="str">
        <f t="shared" si="13"/>
        <v>216</v>
      </c>
      <c r="N27" s="28"/>
      <c r="O27" s="28" t="str">
        <f t="shared" ref="O27:Q27" si="14">SUM(O19:O26)</f>
        <v>325</v>
      </c>
      <c r="P27" s="36" t="str">
        <f t="shared" si="14"/>
        <v>316</v>
      </c>
      <c r="Q27" s="37" t="str">
        <f t="shared" si="14"/>
        <v>251</v>
      </c>
      <c r="R27" s="35"/>
      <c r="S27" s="32" t="str">
        <f>SUM(S18:S26)</f>
        <v>404</v>
      </c>
      <c r="T27" s="28">
        <v>398.0</v>
      </c>
      <c r="U27" s="28">
        <v>287.0</v>
      </c>
      <c r="V27" s="35" t="str">
        <f>AVERAGE(V18:V26)</f>
        <v>71 </v>
      </c>
      <c r="W27" s="36" t="str">
        <f t="shared" ref="W27:Y27" si="15">SUM(W18:W26)</f>
        <v>400</v>
      </c>
      <c r="X27" s="36" t="str">
        <f t="shared" si="15"/>
        <v>395</v>
      </c>
      <c r="Y27" s="37" t="str">
        <f t="shared" si="15"/>
        <v>347</v>
      </c>
      <c r="Z27" s="28"/>
    </row>
    <row r="28" ht="15.75" customHeight="1">
      <c r="A28" s="47"/>
      <c r="B28" s="47"/>
      <c r="C28" s="15">
        <v>697.0</v>
      </c>
      <c r="D28" s="15">
        <v>684.0</v>
      </c>
      <c r="E28" s="15">
        <v>483.0</v>
      </c>
      <c r="F28" s="15">
        <v>75.0</v>
      </c>
      <c r="G28" s="15">
        <v>662.0</v>
      </c>
      <c r="H28" s="15">
        <v>654.0</v>
      </c>
      <c r="I28" s="15"/>
      <c r="J28" s="15"/>
      <c r="K28" s="12">
        <v>633.0</v>
      </c>
      <c r="L28" s="15">
        <v>629.0</v>
      </c>
      <c r="M28" s="15">
        <v>429.0</v>
      </c>
      <c r="N28" s="15">
        <v>68.0</v>
      </c>
      <c r="O28" s="48">
        <v>616.0</v>
      </c>
      <c r="P28" s="21">
        <v>599.0</v>
      </c>
      <c r="Q28" s="21">
        <v>479.0</v>
      </c>
      <c r="R28" s="20" t="str">
        <f>AVERAGE(R18:R27)</f>
        <v>79 </v>
      </c>
      <c r="S28" s="49">
        <v>662.0</v>
      </c>
      <c r="T28" s="18">
        <v>651.0</v>
      </c>
      <c r="U28" s="18">
        <v>478.0</v>
      </c>
      <c r="V28" s="20" t="str">
        <f>AVERAGE(V18:V27)</f>
        <v>71 </v>
      </c>
      <c r="W28" s="12">
        <v>657.0</v>
      </c>
      <c r="X28" s="21">
        <v>652.0</v>
      </c>
      <c r="Y28" s="21">
        <v>594.0</v>
      </c>
      <c r="Z28" s="20">
        <v>91.1042944785276</v>
      </c>
    </row>
    <row r="29" ht="15.75" customHeight="1">
      <c r="A29" s="50" t="s">
        <v>39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/>
    </row>
    <row r="30" ht="15.75" customHeight="1">
      <c r="A30" s="51"/>
      <c r="B30" s="52" t="s">
        <v>40</v>
      </c>
      <c r="C30" s="53" t="s">
        <v>7</v>
      </c>
      <c r="D30" s="54"/>
      <c r="E30" s="54"/>
      <c r="F30" s="55"/>
      <c r="G30" s="53" t="s">
        <v>8</v>
      </c>
      <c r="H30" s="54"/>
      <c r="I30" s="54"/>
      <c r="J30" s="55"/>
      <c r="K30" s="53" t="s">
        <v>9</v>
      </c>
      <c r="L30" s="54"/>
      <c r="M30" s="54"/>
      <c r="N30" s="55"/>
      <c r="O30" s="53" t="s">
        <v>10</v>
      </c>
      <c r="P30" s="54"/>
      <c r="Q30" s="54"/>
      <c r="R30" s="55"/>
      <c r="S30" s="53" t="s">
        <v>11</v>
      </c>
      <c r="T30" s="54"/>
      <c r="U30" s="54"/>
      <c r="V30" s="55"/>
      <c r="W30" s="53" t="s">
        <v>12</v>
      </c>
      <c r="X30" s="54"/>
      <c r="Y30" s="54"/>
      <c r="Z30" s="55"/>
    </row>
    <row r="31" ht="15.75" customHeight="1">
      <c r="A31" s="56"/>
      <c r="B31" s="57"/>
      <c r="C31" s="57" t="s">
        <v>13</v>
      </c>
      <c r="D31" s="57" t="s">
        <v>14</v>
      </c>
      <c r="E31" s="57" t="s">
        <v>15</v>
      </c>
      <c r="F31" s="57" t="s">
        <v>16</v>
      </c>
      <c r="G31" s="57" t="s">
        <v>13</v>
      </c>
      <c r="H31" s="57" t="s">
        <v>14</v>
      </c>
      <c r="I31" s="57" t="s">
        <v>15</v>
      </c>
      <c r="J31" s="57" t="s">
        <v>16</v>
      </c>
      <c r="K31" s="58" t="s">
        <v>13</v>
      </c>
      <c r="L31" s="57" t="s">
        <v>14</v>
      </c>
      <c r="M31" s="57" t="s">
        <v>15</v>
      </c>
      <c r="N31" s="57" t="s">
        <v>16</v>
      </c>
      <c r="O31" s="57" t="s">
        <v>13</v>
      </c>
      <c r="P31" s="57" t="s">
        <v>14</v>
      </c>
      <c r="Q31" s="57" t="s">
        <v>15</v>
      </c>
      <c r="R31" s="57" t="s">
        <v>16</v>
      </c>
      <c r="S31" s="57" t="s">
        <v>13</v>
      </c>
      <c r="T31" s="57" t="s">
        <v>14</v>
      </c>
      <c r="U31" s="57" t="s">
        <v>15</v>
      </c>
      <c r="V31" s="57" t="s">
        <v>16</v>
      </c>
      <c r="W31" s="57" t="s">
        <v>13</v>
      </c>
      <c r="X31" s="57" t="s">
        <v>14</v>
      </c>
      <c r="Y31" s="57" t="s">
        <v>15</v>
      </c>
      <c r="Z31" s="57" t="s">
        <v>16</v>
      </c>
    </row>
    <row r="32" ht="15.75" customHeight="1">
      <c r="A32" s="46">
        <v>1.0</v>
      </c>
      <c r="B32" s="46" t="s">
        <v>24</v>
      </c>
      <c r="C32" s="30">
        <v>164.0</v>
      </c>
      <c r="D32" s="28">
        <v>160.0</v>
      </c>
      <c r="E32" s="28">
        <v>117.0</v>
      </c>
      <c r="F32" s="59">
        <v>76.98</v>
      </c>
      <c r="G32" s="28">
        <v>150.0</v>
      </c>
      <c r="H32" s="28">
        <v>149.0</v>
      </c>
      <c r="I32" s="12" t="s">
        <v>41</v>
      </c>
      <c r="J32" s="28"/>
      <c r="K32" s="46">
        <v>168.0</v>
      </c>
      <c r="L32" s="46">
        <v>167.0</v>
      </c>
      <c r="M32" s="46">
        <v>118.0</v>
      </c>
      <c r="N32" s="60">
        <v>69.2</v>
      </c>
      <c r="O32" s="28">
        <v>160.0</v>
      </c>
      <c r="P32" s="28">
        <v>155.0</v>
      </c>
      <c r="Q32" s="28">
        <v>109.0</v>
      </c>
      <c r="R32" s="28">
        <v>75.0</v>
      </c>
      <c r="S32" s="46">
        <v>135.0</v>
      </c>
      <c r="T32" s="46">
        <v>130.0</v>
      </c>
      <c r="U32" s="46">
        <v>83.0</v>
      </c>
      <c r="V32" s="59">
        <v>67.0</v>
      </c>
      <c r="W32" s="28">
        <v>133.0</v>
      </c>
      <c r="X32" s="28">
        <v>133.0</v>
      </c>
      <c r="Y32" s="28">
        <v>131.0</v>
      </c>
      <c r="Z32" s="28">
        <v>99.0</v>
      </c>
    </row>
    <row r="33" ht="15.75" customHeight="1">
      <c r="A33" s="46">
        <v>2.0</v>
      </c>
      <c r="B33" s="46" t="s">
        <v>28</v>
      </c>
      <c r="C33" s="61">
        <v>162.0</v>
      </c>
      <c r="D33" s="28">
        <v>160.0</v>
      </c>
      <c r="E33" s="28">
        <v>137.0</v>
      </c>
      <c r="F33" s="59">
        <v>83.75</v>
      </c>
      <c r="G33" s="28">
        <v>156.0</v>
      </c>
      <c r="H33" s="28">
        <v>155.0</v>
      </c>
      <c r="I33" s="12" t="s">
        <v>41</v>
      </c>
      <c r="J33" s="28"/>
      <c r="K33" s="46">
        <v>137.0</v>
      </c>
      <c r="L33" s="46">
        <v>137.0</v>
      </c>
      <c r="M33" s="46">
        <v>95.0</v>
      </c>
      <c r="N33" s="60">
        <v>68.5</v>
      </c>
      <c r="O33" s="28">
        <v>131.0</v>
      </c>
      <c r="P33" s="28">
        <v>128.0</v>
      </c>
      <c r="Q33" s="28">
        <v>119.0</v>
      </c>
      <c r="R33" s="28">
        <v>94.0</v>
      </c>
      <c r="S33" s="46">
        <v>123.0</v>
      </c>
      <c r="T33" s="46">
        <v>123.0</v>
      </c>
      <c r="U33" s="46">
        <v>108.0</v>
      </c>
      <c r="V33" s="59">
        <v>89.0</v>
      </c>
      <c r="W33" s="28">
        <v>124.0</v>
      </c>
      <c r="X33" s="28">
        <v>124.0</v>
      </c>
      <c r="Y33" s="28">
        <v>116.0</v>
      </c>
      <c r="Z33" s="28">
        <v>92.0</v>
      </c>
    </row>
    <row r="34" ht="15.75" customHeight="1">
      <c r="A34" s="46">
        <v>3.0</v>
      </c>
      <c r="B34" s="46" t="s">
        <v>38</v>
      </c>
      <c r="C34" s="30">
        <v>371.0</v>
      </c>
      <c r="D34" s="28">
        <v>364.0</v>
      </c>
      <c r="E34" s="28">
        <v>229.0</v>
      </c>
      <c r="F34" s="59">
        <v>63.33</v>
      </c>
      <c r="G34" s="28">
        <v>356.0</v>
      </c>
      <c r="H34" s="28">
        <v>350.0</v>
      </c>
      <c r="I34" s="12" t="s">
        <v>41</v>
      </c>
      <c r="J34" s="28"/>
      <c r="K34" s="46">
        <v>328.0</v>
      </c>
      <c r="L34" s="46">
        <v>325.0</v>
      </c>
      <c r="M34" s="46">
        <v>216.0</v>
      </c>
      <c r="N34" s="60">
        <v>65.63</v>
      </c>
      <c r="O34" s="28">
        <v>325.0</v>
      </c>
      <c r="P34" s="28">
        <v>316.0</v>
      </c>
      <c r="Q34" s="28">
        <v>251.0</v>
      </c>
      <c r="R34" s="28">
        <v>79.0</v>
      </c>
      <c r="S34" s="46">
        <v>404.0</v>
      </c>
      <c r="T34" s="46">
        <v>398.0</v>
      </c>
      <c r="U34" s="46">
        <v>287.0</v>
      </c>
      <c r="V34" s="59">
        <v>71.0</v>
      </c>
      <c r="W34" s="28">
        <v>400.0</v>
      </c>
      <c r="X34" s="28">
        <v>395.0</v>
      </c>
      <c r="Y34" s="28">
        <v>347.0</v>
      </c>
      <c r="Z34" s="28">
        <v>83.0</v>
      </c>
    </row>
    <row r="35" ht="15.75" customHeight="1">
      <c r="A35" s="62"/>
      <c r="B35" s="62" t="s">
        <v>42</v>
      </c>
      <c r="C35" s="63" t="str">
        <f t="shared" ref="C35:E35" si="16">SUM(C32:C34)</f>
        <v>697</v>
      </c>
      <c r="D35" s="63" t="str">
        <f t="shared" si="16"/>
        <v>684</v>
      </c>
      <c r="E35" s="63" t="str">
        <f t="shared" si="16"/>
        <v>483</v>
      </c>
      <c r="F35" s="64" t="str">
        <f>AVERAGE(F32:F34)</f>
        <v>75 </v>
      </c>
      <c r="G35" s="65" t="str">
        <f t="shared" ref="G35:H35" si="17">SUM(G32:G34)</f>
        <v>662</v>
      </c>
      <c r="H35" s="65" t="str">
        <f t="shared" si="17"/>
        <v>654</v>
      </c>
      <c r="I35" s="65"/>
      <c r="J35" s="65"/>
      <c r="K35" s="62" t="str">
        <f t="shared" ref="K35:M35" si="18">SUM(K32:K34)</f>
        <v>633</v>
      </c>
      <c r="L35" s="62" t="str">
        <f t="shared" si="18"/>
        <v>629</v>
      </c>
      <c r="M35" s="62" t="str">
        <f t="shared" si="18"/>
        <v>429</v>
      </c>
      <c r="N35" s="66" t="str">
        <f>AVERAGE(N32:N34)</f>
        <v>68</v>
      </c>
      <c r="O35" s="65" t="str">
        <f t="shared" ref="O35:Q35" si="19">SUM(O32:O34)</f>
        <v>616</v>
      </c>
      <c r="P35" s="65" t="str">
        <f t="shared" si="19"/>
        <v>599</v>
      </c>
      <c r="Q35" s="65" t="str">
        <f t="shared" si="19"/>
        <v>479</v>
      </c>
      <c r="R35" s="67" t="str">
        <f>AVERAGE(R32:R34)</f>
        <v>83 </v>
      </c>
      <c r="S35" s="62" t="str">
        <f t="shared" ref="S35:U35" si="20">SUM(S32:S34)</f>
        <v>662</v>
      </c>
      <c r="T35" s="62" t="str">
        <f t="shared" si="20"/>
        <v>651</v>
      </c>
      <c r="U35" s="62" t="str">
        <f t="shared" si="20"/>
        <v>478</v>
      </c>
      <c r="V35" s="68" t="str">
        <f>AVERAGE(V32:V34)</f>
        <v>76 </v>
      </c>
      <c r="W35" s="65" t="str">
        <f t="shared" ref="W35:Y35" si="21">SUM(W32:W34)</f>
        <v>657</v>
      </c>
      <c r="X35" s="65" t="str">
        <f t="shared" si="21"/>
        <v>652</v>
      </c>
      <c r="Y35" s="65" t="str">
        <f t="shared" si="21"/>
        <v>594</v>
      </c>
      <c r="Z35" s="67" t="str">
        <f>AVERAGE(Z32:Z34)</f>
        <v>91 </v>
      </c>
    </row>
    <row r="36" ht="15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5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3">
    <mergeCell ref="W5:Z5"/>
    <mergeCell ref="K5:N5"/>
    <mergeCell ref="O5:R5"/>
    <mergeCell ref="S5:V5"/>
    <mergeCell ref="A4:A6"/>
    <mergeCell ref="B4:B6"/>
    <mergeCell ref="C5:F5"/>
    <mergeCell ref="G5:J5"/>
    <mergeCell ref="S30:V30"/>
    <mergeCell ref="A29:Z29"/>
    <mergeCell ref="G4:J4"/>
    <mergeCell ref="C4:F4"/>
    <mergeCell ref="W4:Z4"/>
    <mergeCell ref="S4:V4"/>
    <mergeCell ref="O4:R4"/>
    <mergeCell ref="K4:N4"/>
    <mergeCell ref="A1:Z1"/>
    <mergeCell ref="W30:Z30"/>
    <mergeCell ref="C30:F30"/>
    <mergeCell ref="G30:J30"/>
    <mergeCell ref="K30:N30"/>
    <mergeCell ref="O30:R30"/>
    <mergeCell ref="A2:Z2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29"/>
    <col customWidth="1" min="3" max="3" width="11.14"/>
    <col customWidth="1" min="4" max="4" width="13.14"/>
    <col customWidth="1" min="5" max="5" width="11.0"/>
    <col customWidth="1" min="6" max="6" width="8.14"/>
    <col customWidth="1" min="7" max="14" width="8.71"/>
    <col customWidth="1" min="15" max="15" width="9.14"/>
    <col customWidth="1" min="16" max="34" width="8.71"/>
  </cols>
  <sheetData>
    <row r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>
      <c r="A2" s="7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1"/>
      <c r="AB2" s="71"/>
      <c r="AC2" s="71"/>
    </row>
    <row r="3">
      <c r="A3" s="74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1"/>
      <c r="AB3" s="71"/>
      <c r="AC3" s="71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71"/>
      <c r="AB4" s="71"/>
      <c r="AC4" s="71"/>
    </row>
    <row r="5">
      <c r="A5" s="76" t="s">
        <v>2</v>
      </c>
      <c r="B5" s="77" t="s">
        <v>3</v>
      </c>
      <c r="C5" s="78" t="s">
        <v>4</v>
      </c>
      <c r="D5" s="2"/>
      <c r="E5" s="2"/>
      <c r="F5" s="3"/>
      <c r="G5" s="78" t="s">
        <v>5</v>
      </c>
      <c r="H5" s="2"/>
      <c r="I5" s="2"/>
      <c r="J5" s="3"/>
      <c r="K5" s="78" t="s">
        <v>6</v>
      </c>
      <c r="L5" s="2"/>
      <c r="M5" s="2"/>
      <c r="N5" s="3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>
      <c r="A6" s="8"/>
      <c r="B6" s="8"/>
      <c r="C6" s="79" t="s">
        <v>7</v>
      </c>
      <c r="D6" s="2"/>
      <c r="E6" s="2"/>
      <c r="F6" s="3"/>
      <c r="G6" s="79" t="s">
        <v>9</v>
      </c>
      <c r="H6" s="2"/>
      <c r="I6" s="2"/>
      <c r="J6" s="3"/>
      <c r="K6" s="79" t="s">
        <v>11</v>
      </c>
      <c r="L6" s="2"/>
      <c r="M6" s="2"/>
      <c r="N6" s="3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>
      <c r="A7" s="10"/>
      <c r="B7" s="10"/>
      <c r="C7" s="80" t="s">
        <v>13</v>
      </c>
      <c r="D7" s="80" t="s">
        <v>14</v>
      </c>
      <c r="E7" s="80" t="s">
        <v>15</v>
      </c>
      <c r="F7" s="80" t="s">
        <v>16</v>
      </c>
      <c r="G7" s="80" t="s">
        <v>13</v>
      </c>
      <c r="H7" s="80" t="s">
        <v>14</v>
      </c>
      <c r="I7" s="80" t="s">
        <v>15</v>
      </c>
      <c r="J7" s="80" t="s">
        <v>16</v>
      </c>
      <c r="K7" s="80" t="s">
        <v>13</v>
      </c>
      <c r="L7" s="80" t="s">
        <v>14</v>
      </c>
      <c r="M7" s="80" t="s">
        <v>15</v>
      </c>
      <c r="N7" s="80" t="s">
        <v>16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>
      <c r="A8" s="12">
        <v>1.0</v>
      </c>
      <c r="B8" s="4" t="s">
        <v>17</v>
      </c>
      <c r="C8" s="14" t="s">
        <v>18</v>
      </c>
      <c r="D8" s="14" t="s">
        <v>18</v>
      </c>
      <c r="E8" s="14" t="s">
        <v>18</v>
      </c>
      <c r="F8" s="81"/>
      <c r="G8" s="12">
        <v>44.0</v>
      </c>
      <c r="H8" s="12">
        <v>44.0</v>
      </c>
      <c r="I8" s="12">
        <v>33.0</v>
      </c>
      <c r="J8" s="12">
        <v>75.0</v>
      </c>
      <c r="K8" s="12">
        <v>44.0</v>
      </c>
      <c r="L8" s="21">
        <v>41.0</v>
      </c>
      <c r="M8" s="22">
        <v>19.0</v>
      </c>
      <c r="N8" s="82">
        <v>46.34146341463415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>
      <c r="A9" s="12">
        <v>2.0</v>
      </c>
      <c r="B9" s="4" t="s">
        <v>19</v>
      </c>
      <c r="C9" s="23">
        <v>59.0</v>
      </c>
      <c r="D9" s="14">
        <v>58.0</v>
      </c>
      <c r="E9" s="14">
        <v>34.0</v>
      </c>
      <c r="F9" s="27">
        <v>58.6</v>
      </c>
      <c r="G9" s="12">
        <v>31.0</v>
      </c>
      <c r="H9" s="12">
        <v>31.0</v>
      </c>
      <c r="I9" s="12">
        <v>26.0</v>
      </c>
      <c r="J9" s="12">
        <v>84.0</v>
      </c>
      <c r="K9" s="12">
        <v>33.0</v>
      </c>
      <c r="L9" s="21">
        <v>33.0</v>
      </c>
      <c r="M9" s="22">
        <v>22.0</v>
      </c>
      <c r="N9" s="82">
        <v>66.66666666666669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>
      <c r="A10" s="12">
        <v>3.0</v>
      </c>
      <c r="B10" s="4" t="s">
        <v>20</v>
      </c>
      <c r="C10" s="23">
        <v>57.0</v>
      </c>
      <c r="D10" s="14">
        <v>55.0</v>
      </c>
      <c r="E10" s="14">
        <v>43.0</v>
      </c>
      <c r="F10" s="27">
        <v>78.0</v>
      </c>
      <c r="G10" s="12">
        <v>53.0</v>
      </c>
      <c r="H10" s="12">
        <v>53.0</v>
      </c>
      <c r="I10" s="12">
        <v>32.0</v>
      </c>
      <c r="J10" s="12">
        <v>60.0</v>
      </c>
      <c r="K10" s="12">
        <v>20.0</v>
      </c>
      <c r="L10" s="21">
        <v>18.0</v>
      </c>
      <c r="M10" s="22">
        <v>7.0</v>
      </c>
      <c r="N10" s="82">
        <v>38.888888888888886</v>
      </c>
      <c r="O10" s="69"/>
      <c r="P10" s="83"/>
      <c r="Q10" s="84"/>
      <c r="R10" s="84"/>
      <c r="S10" s="84"/>
      <c r="T10" s="49"/>
      <c r="U10" s="49"/>
      <c r="V10" s="69"/>
      <c r="W10" s="69"/>
      <c r="X10" s="69"/>
      <c r="Y10" s="69"/>
      <c r="Z10" s="69"/>
    </row>
    <row r="11">
      <c r="A11" s="12">
        <v>4.0</v>
      </c>
      <c r="B11" s="4" t="s">
        <v>21</v>
      </c>
      <c r="C11" s="14" t="s">
        <v>18</v>
      </c>
      <c r="D11" s="14" t="s">
        <v>18</v>
      </c>
      <c r="E11" s="14" t="s">
        <v>18</v>
      </c>
      <c r="F11" s="27" t="s">
        <v>44</v>
      </c>
      <c r="G11" s="12">
        <v>14.0</v>
      </c>
      <c r="H11" s="12">
        <v>13.0</v>
      </c>
      <c r="I11" s="12">
        <v>6.0</v>
      </c>
      <c r="J11" s="12">
        <v>46.0</v>
      </c>
      <c r="K11" s="12">
        <v>19.0</v>
      </c>
      <c r="L11" s="21">
        <v>19.0</v>
      </c>
      <c r="M11" s="22">
        <v>19.0</v>
      </c>
      <c r="N11" s="82">
        <v>100.0</v>
      </c>
      <c r="O11" s="69"/>
      <c r="P11" s="83"/>
      <c r="Q11" s="84"/>
      <c r="R11" s="84"/>
      <c r="S11" s="84"/>
      <c r="T11" s="49"/>
      <c r="U11" s="49"/>
      <c r="V11" s="69"/>
      <c r="W11" s="69"/>
      <c r="X11" s="69"/>
      <c r="Y11" s="69"/>
      <c r="Z11" s="69"/>
    </row>
    <row r="12">
      <c r="A12" s="12">
        <v>5.0</v>
      </c>
      <c r="B12" s="4" t="s">
        <v>22</v>
      </c>
      <c r="C12" s="23">
        <v>27.0</v>
      </c>
      <c r="D12" s="14">
        <v>26.0</v>
      </c>
      <c r="E12" s="14">
        <v>21.0</v>
      </c>
      <c r="F12" s="27">
        <v>80.8</v>
      </c>
      <c r="G12" s="12">
        <v>26.0</v>
      </c>
      <c r="H12" s="12">
        <v>26.0</v>
      </c>
      <c r="I12" s="12">
        <v>21.0</v>
      </c>
      <c r="J12" s="12">
        <v>81.0</v>
      </c>
      <c r="K12" s="12">
        <v>19.0</v>
      </c>
      <c r="L12" s="21">
        <v>19.0</v>
      </c>
      <c r="M12" s="22">
        <v>16.0</v>
      </c>
      <c r="N12" s="82">
        <v>84.21052631578948</v>
      </c>
      <c r="O12" s="69"/>
      <c r="P12" s="83"/>
      <c r="Q12" s="84"/>
      <c r="R12" s="84"/>
      <c r="S12" s="84"/>
      <c r="T12" s="49"/>
      <c r="U12" s="49"/>
      <c r="V12" s="69"/>
      <c r="W12" s="69"/>
      <c r="X12" s="69"/>
      <c r="Y12" s="69"/>
      <c r="Z12" s="69"/>
    </row>
    <row r="13">
      <c r="A13" s="12">
        <v>6.0</v>
      </c>
      <c r="B13" s="4" t="s">
        <v>23</v>
      </c>
      <c r="C13" s="85">
        <v>21.0</v>
      </c>
      <c r="D13" s="12">
        <v>21.0</v>
      </c>
      <c r="E13" s="12">
        <v>19.0</v>
      </c>
      <c r="F13" s="40">
        <v>90.5</v>
      </c>
      <c r="G13" s="14" t="s">
        <v>18</v>
      </c>
      <c r="H13" s="14" t="s">
        <v>18</v>
      </c>
      <c r="I13" s="14" t="s">
        <v>18</v>
      </c>
      <c r="J13" s="12" t="s">
        <v>44</v>
      </c>
      <c r="K13" s="14" t="s">
        <v>18</v>
      </c>
      <c r="L13" s="14" t="s">
        <v>18</v>
      </c>
      <c r="M13" s="14" t="s">
        <v>18</v>
      </c>
      <c r="N13" s="86"/>
      <c r="O13" s="87"/>
      <c r="P13" s="83"/>
      <c r="Q13" s="84"/>
      <c r="R13" s="84"/>
      <c r="S13" s="84"/>
      <c r="T13" s="49"/>
      <c r="U13" s="49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</row>
    <row r="14">
      <c r="A14" s="28"/>
      <c r="B14" s="28" t="s">
        <v>24</v>
      </c>
      <c r="C14" s="30" t="str">
        <f t="shared" ref="C14:E14" si="1">SUM(C9:C13)</f>
        <v>164</v>
      </c>
      <c r="D14" s="28" t="str">
        <f t="shared" si="1"/>
        <v>160</v>
      </c>
      <c r="E14" s="28" t="str">
        <f t="shared" si="1"/>
        <v>117</v>
      </c>
      <c r="F14" s="35" t="str">
        <f>AVERAGE(F9:F13)</f>
        <v>77 </v>
      </c>
      <c r="G14" s="28" t="str">
        <f t="shared" ref="G14:I14" si="2">SUM(G8:G13)</f>
        <v>168</v>
      </c>
      <c r="H14" s="28" t="str">
        <f t="shared" si="2"/>
        <v>167</v>
      </c>
      <c r="I14" s="28" t="str">
        <f t="shared" si="2"/>
        <v>118</v>
      </c>
      <c r="J14" s="28" t="str">
        <f>AVERAGE(J8:J13)</f>
        <v>69.2</v>
      </c>
      <c r="K14" s="28" t="str">
        <f t="shared" ref="K14:M14" si="3">SUM(K8:K13)</f>
        <v>135</v>
      </c>
      <c r="L14" s="36" t="str">
        <f t="shared" si="3"/>
        <v>130</v>
      </c>
      <c r="M14" s="37" t="str">
        <f t="shared" si="3"/>
        <v>83</v>
      </c>
      <c r="N14" s="88" t="str">
        <f>AVERAGE(N8:N13)</f>
        <v>67</v>
      </c>
      <c r="O14" s="89"/>
      <c r="P14" s="90"/>
      <c r="Q14" s="91"/>
      <c r="R14" s="91"/>
      <c r="S14" s="91"/>
      <c r="T14" s="91"/>
      <c r="U14" s="91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</row>
    <row r="15">
      <c r="A15" s="12">
        <v>7.0</v>
      </c>
      <c r="B15" s="4" t="s">
        <v>45</v>
      </c>
      <c r="C15" s="14" t="s">
        <v>18</v>
      </c>
      <c r="D15" s="14" t="s">
        <v>18</v>
      </c>
      <c r="E15" s="14" t="s">
        <v>18</v>
      </c>
      <c r="F15" s="92" t="s">
        <v>46</v>
      </c>
      <c r="G15" s="12">
        <v>53.0</v>
      </c>
      <c r="H15" s="12">
        <v>53.0</v>
      </c>
      <c r="I15" s="12">
        <v>34.0</v>
      </c>
      <c r="J15" s="12">
        <v>64.0</v>
      </c>
      <c r="K15" s="12">
        <v>51.0</v>
      </c>
      <c r="L15" s="21">
        <v>51.0</v>
      </c>
      <c r="M15" s="22">
        <v>50.0</v>
      </c>
      <c r="N15" s="82">
        <v>98.03921568627452</v>
      </c>
      <c r="O15" s="69"/>
      <c r="P15" s="83"/>
      <c r="Q15" s="84"/>
      <c r="R15" s="84"/>
      <c r="S15" s="84"/>
      <c r="T15" s="49"/>
      <c r="U15" s="49"/>
      <c r="V15" s="69"/>
      <c r="W15" s="69"/>
      <c r="X15" s="69"/>
      <c r="Y15" s="69"/>
      <c r="Z15" s="69"/>
    </row>
    <row r="16">
      <c r="A16" s="12">
        <v>8.0</v>
      </c>
      <c r="B16" s="4" t="s">
        <v>26</v>
      </c>
      <c r="C16" s="23">
        <v>105.0</v>
      </c>
      <c r="D16" s="14">
        <v>105.0</v>
      </c>
      <c r="E16" s="14">
        <v>94.0</v>
      </c>
      <c r="F16" s="27">
        <v>89.5</v>
      </c>
      <c r="G16" s="12">
        <v>84.0</v>
      </c>
      <c r="H16" s="12">
        <v>84.0</v>
      </c>
      <c r="I16" s="12">
        <v>61.0</v>
      </c>
      <c r="J16" s="12">
        <v>73.0</v>
      </c>
      <c r="K16" s="12">
        <v>72.0</v>
      </c>
      <c r="L16" s="21">
        <v>72.0</v>
      </c>
      <c r="M16" s="22">
        <v>58.0</v>
      </c>
      <c r="N16" s="82">
        <v>80.55555555555557</v>
      </c>
      <c r="O16" s="69"/>
      <c r="P16" s="84"/>
      <c r="Q16" s="84"/>
      <c r="R16" s="84"/>
      <c r="S16" s="83"/>
      <c r="T16" s="49"/>
      <c r="U16" s="49"/>
      <c r="V16" s="69"/>
      <c r="W16" s="69"/>
      <c r="X16" s="69"/>
      <c r="Y16" s="69"/>
      <c r="Z16" s="69"/>
    </row>
    <row r="17">
      <c r="A17" s="12">
        <v>9.0</v>
      </c>
      <c r="B17" s="4" t="s">
        <v>27</v>
      </c>
      <c r="C17" s="23">
        <v>57.0</v>
      </c>
      <c r="D17" s="14">
        <v>55.0</v>
      </c>
      <c r="E17" s="14">
        <v>43.0</v>
      </c>
      <c r="F17" s="27">
        <v>78.0</v>
      </c>
      <c r="G17" s="14" t="s">
        <v>18</v>
      </c>
      <c r="H17" s="14" t="s">
        <v>18</v>
      </c>
      <c r="I17" s="14" t="s">
        <v>18</v>
      </c>
      <c r="J17" s="14" t="s">
        <v>44</v>
      </c>
      <c r="K17" s="14" t="s">
        <v>18</v>
      </c>
      <c r="L17" s="14" t="s">
        <v>18</v>
      </c>
      <c r="M17" s="14" t="s">
        <v>18</v>
      </c>
      <c r="N17" s="86"/>
      <c r="O17" s="69"/>
      <c r="P17" s="49"/>
      <c r="Q17" s="49"/>
      <c r="R17" s="49"/>
      <c r="S17" s="49"/>
      <c r="T17" s="49"/>
      <c r="U17" s="49"/>
      <c r="V17" s="69"/>
      <c r="W17" s="69"/>
      <c r="X17" s="69"/>
      <c r="Y17" s="69"/>
      <c r="Z17" s="69"/>
      <c r="AA17" s="71"/>
      <c r="AB17" s="71"/>
      <c r="AC17" s="71"/>
      <c r="AD17" s="71"/>
      <c r="AE17" s="71"/>
      <c r="AF17" s="71"/>
      <c r="AG17" s="71"/>
      <c r="AH17" s="71"/>
    </row>
    <row r="18">
      <c r="A18" s="93"/>
      <c r="B18" s="28" t="s">
        <v>28</v>
      </c>
      <c r="C18" s="93" t="str">
        <f t="shared" ref="C18:E18" si="4">SUM(C15:C17)</f>
        <v>162</v>
      </c>
      <c r="D18" s="93" t="str">
        <f t="shared" si="4"/>
        <v>160</v>
      </c>
      <c r="E18" s="93" t="str">
        <f t="shared" si="4"/>
        <v>137</v>
      </c>
      <c r="F18" s="94" t="str">
        <f>AVERAGE(F16:F17)</f>
        <v>84 </v>
      </c>
      <c r="G18" s="28" t="str">
        <f t="shared" ref="G18:H18" si="5">SUM(G15:G17)</f>
        <v>137</v>
      </c>
      <c r="H18" s="28" t="str">
        <f t="shared" si="5"/>
        <v>137</v>
      </c>
      <c r="I18" s="28" t="str">
        <f>SUM(I15:I16)</f>
        <v>95</v>
      </c>
      <c r="J18" s="28" t="str">
        <f>AVERAGE(J15:J16)</f>
        <v>68.5</v>
      </c>
      <c r="K18" s="28" t="str">
        <f t="shared" ref="K18:M18" si="6">SUM(K15:K17)</f>
        <v>123</v>
      </c>
      <c r="L18" s="36" t="str">
        <f t="shared" si="6"/>
        <v>123</v>
      </c>
      <c r="M18" s="37" t="str">
        <f t="shared" si="6"/>
        <v>108</v>
      </c>
      <c r="N18" s="88" t="str">
        <f>AVERAGE(N15:N17)</f>
        <v>89</v>
      </c>
      <c r="O18" s="95"/>
      <c r="P18" s="91"/>
      <c r="Q18" s="91"/>
      <c r="R18" s="91"/>
      <c r="S18" s="91"/>
      <c r="T18" s="91"/>
      <c r="U18" s="91"/>
      <c r="V18" s="91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>
      <c r="A19" s="12">
        <v>10.0</v>
      </c>
      <c r="B19" s="4" t="s">
        <v>29</v>
      </c>
      <c r="C19" s="23">
        <v>27.0</v>
      </c>
      <c r="D19" s="14">
        <v>26.0</v>
      </c>
      <c r="E19" s="14">
        <v>14.0</v>
      </c>
      <c r="F19" s="27">
        <v>53.8</v>
      </c>
      <c r="G19" s="14" t="s">
        <v>18</v>
      </c>
      <c r="H19" s="14" t="s">
        <v>18</v>
      </c>
      <c r="I19" s="14" t="s">
        <v>18</v>
      </c>
      <c r="J19" s="14" t="s">
        <v>44</v>
      </c>
      <c r="K19" s="12">
        <v>24.0</v>
      </c>
      <c r="L19" s="21">
        <v>23.0</v>
      </c>
      <c r="M19" s="22">
        <v>19.0</v>
      </c>
      <c r="N19" s="82">
        <v>82.6086956521739</v>
      </c>
      <c r="O19" s="71"/>
      <c r="P19" s="71"/>
      <c r="Q19" s="71"/>
      <c r="R19" s="71"/>
      <c r="S19" s="71"/>
      <c r="T19" s="71"/>
      <c r="U19" s="84"/>
      <c r="V19" s="96"/>
    </row>
    <row r="20">
      <c r="A20" s="12">
        <v>11.0</v>
      </c>
      <c r="B20" s="4" t="s">
        <v>30</v>
      </c>
      <c r="C20" s="14" t="s">
        <v>18</v>
      </c>
      <c r="D20" s="14" t="s">
        <v>18</v>
      </c>
      <c r="E20" s="14" t="s">
        <v>18</v>
      </c>
      <c r="F20" s="27" t="s">
        <v>44</v>
      </c>
      <c r="G20" s="12">
        <v>31.0</v>
      </c>
      <c r="H20" s="12">
        <v>31.0</v>
      </c>
      <c r="I20" s="12">
        <v>8.0</v>
      </c>
      <c r="J20" s="12">
        <v>26.0</v>
      </c>
      <c r="K20" s="12">
        <v>30.0</v>
      </c>
      <c r="L20" s="21">
        <v>30.0</v>
      </c>
      <c r="M20" s="22">
        <v>16.0</v>
      </c>
      <c r="N20" s="82">
        <v>53.33333333333334</v>
      </c>
      <c r="O20" s="71"/>
      <c r="P20" s="83"/>
      <c r="Q20" s="84"/>
      <c r="R20" s="84"/>
      <c r="S20" s="84"/>
      <c r="T20" s="71"/>
      <c r="U20" s="71"/>
      <c r="V20" s="96"/>
    </row>
    <row r="21" ht="15.75" customHeight="1">
      <c r="A21" s="12">
        <v>12.0</v>
      </c>
      <c r="B21" s="4" t="s">
        <v>31</v>
      </c>
      <c r="C21" s="23">
        <v>55.0</v>
      </c>
      <c r="D21" s="14">
        <v>55.0</v>
      </c>
      <c r="E21" s="14">
        <v>41.0</v>
      </c>
      <c r="F21" s="27">
        <v>74.6</v>
      </c>
      <c r="G21" s="12">
        <v>28.0</v>
      </c>
      <c r="H21" s="12">
        <v>28.0</v>
      </c>
      <c r="I21" s="12">
        <v>23.0</v>
      </c>
      <c r="J21" s="12">
        <v>82.0</v>
      </c>
      <c r="K21" s="12">
        <v>65.0</v>
      </c>
      <c r="L21" s="21">
        <v>65.0</v>
      </c>
      <c r="M21" s="22">
        <v>40.0</v>
      </c>
      <c r="N21" s="82">
        <v>61.53846153846153</v>
      </c>
      <c r="O21" s="71"/>
      <c r="P21" s="83"/>
      <c r="Q21" s="84"/>
      <c r="R21" s="84"/>
      <c r="S21" s="84"/>
      <c r="T21" s="71"/>
      <c r="U21" s="71"/>
      <c r="V21" s="96"/>
    </row>
    <row r="22" ht="15.75" customHeight="1">
      <c r="A22" s="12">
        <v>13.0</v>
      </c>
      <c r="B22" s="4" t="s">
        <v>32</v>
      </c>
      <c r="C22" s="23">
        <v>53.0</v>
      </c>
      <c r="D22" s="14">
        <v>53.0</v>
      </c>
      <c r="E22" s="14">
        <v>33.0</v>
      </c>
      <c r="F22" s="27">
        <v>62.3</v>
      </c>
      <c r="G22" s="12">
        <v>56.0</v>
      </c>
      <c r="H22" s="12">
        <v>54.0</v>
      </c>
      <c r="I22" s="12">
        <v>35.0</v>
      </c>
      <c r="J22" s="12">
        <v>65.0</v>
      </c>
      <c r="K22" s="12">
        <v>71.0</v>
      </c>
      <c r="L22" s="21">
        <v>71.0</v>
      </c>
      <c r="M22" s="22">
        <v>56.0</v>
      </c>
      <c r="N22" s="82">
        <v>79.0</v>
      </c>
      <c r="O22" s="71"/>
      <c r="P22" s="71"/>
      <c r="Q22" s="71"/>
      <c r="R22" s="71"/>
      <c r="S22" s="71"/>
      <c r="T22" s="71"/>
      <c r="U22" s="71"/>
      <c r="V22" s="96"/>
    </row>
    <row r="23" ht="15.75" customHeight="1">
      <c r="A23" s="12">
        <v>14.0</v>
      </c>
      <c r="B23" s="4" t="s">
        <v>33</v>
      </c>
      <c r="C23" s="23">
        <v>42.0</v>
      </c>
      <c r="D23" s="14">
        <v>38.0</v>
      </c>
      <c r="E23" s="14">
        <v>21.0</v>
      </c>
      <c r="F23" s="27">
        <v>55.3</v>
      </c>
      <c r="G23" s="12">
        <v>40.0</v>
      </c>
      <c r="H23" s="12">
        <v>40.0</v>
      </c>
      <c r="I23" s="12">
        <v>22.0</v>
      </c>
      <c r="J23" s="12">
        <v>55.0</v>
      </c>
      <c r="K23" s="12">
        <v>37.0</v>
      </c>
      <c r="L23" s="21">
        <v>36.0</v>
      </c>
      <c r="M23" s="22">
        <v>27.0</v>
      </c>
      <c r="N23" s="82">
        <v>75.0</v>
      </c>
      <c r="O23" s="71"/>
      <c r="P23" s="71"/>
      <c r="Q23" s="71"/>
      <c r="R23" s="71"/>
      <c r="S23" s="71"/>
      <c r="T23" s="71"/>
      <c r="U23" s="71"/>
      <c r="V23" s="97"/>
    </row>
    <row r="24" ht="15.75" customHeight="1">
      <c r="A24" s="12">
        <v>15.0</v>
      </c>
      <c r="B24" s="4" t="s">
        <v>34</v>
      </c>
      <c r="C24" s="23">
        <v>57.0</v>
      </c>
      <c r="D24" s="14">
        <v>56.0</v>
      </c>
      <c r="E24" s="14">
        <v>46.0</v>
      </c>
      <c r="F24" s="27">
        <v>82.0</v>
      </c>
      <c r="G24" s="12">
        <v>55.0</v>
      </c>
      <c r="H24" s="12">
        <v>55.0</v>
      </c>
      <c r="I24" s="12">
        <v>47.0</v>
      </c>
      <c r="J24" s="12">
        <v>85.0</v>
      </c>
      <c r="K24" s="12">
        <v>61.0</v>
      </c>
      <c r="L24" s="21">
        <v>58.0</v>
      </c>
      <c r="M24" s="22">
        <v>47.0</v>
      </c>
      <c r="N24" s="82">
        <v>81.03448275862068</v>
      </c>
      <c r="O24" s="71"/>
      <c r="P24" s="71"/>
      <c r="Q24" s="71"/>
      <c r="R24" s="71"/>
      <c r="S24" s="71"/>
      <c r="T24" s="71"/>
      <c r="U24" s="71"/>
      <c r="V24" s="71"/>
    </row>
    <row r="25" ht="15.75" customHeight="1">
      <c r="A25" s="12">
        <v>16.0</v>
      </c>
      <c r="B25" s="4" t="s">
        <v>35</v>
      </c>
      <c r="C25" s="14">
        <v>55.0</v>
      </c>
      <c r="D25" s="14">
        <v>54.0</v>
      </c>
      <c r="E25" s="14">
        <v>40.0</v>
      </c>
      <c r="F25" s="20">
        <v>74.0</v>
      </c>
      <c r="G25" s="12">
        <v>52.0</v>
      </c>
      <c r="H25" s="12">
        <v>52.0</v>
      </c>
      <c r="I25" s="12">
        <v>36.0</v>
      </c>
      <c r="J25" s="12">
        <v>69.0</v>
      </c>
      <c r="K25" s="12">
        <v>73.0</v>
      </c>
      <c r="L25" s="21">
        <v>72.0</v>
      </c>
      <c r="M25" s="22">
        <v>59.0</v>
      </c>
      <c r="N25" s="82">
        <v>82.0</v>
      </c>
      <c r="O25" s="71"/>
    </row>
    <row r="26" ht="15.75" customHeight="1">
      <c r="A26" s="12">
        <v>17.0</v>
      </c>
      <c r="B26" s="4" t="s">
        <v>36</v>
      </c>
      <c r="C26" s="12">
        <v>57.0</v>
      </c>
      <c r="D26" s="12">
        <v>57.0</v>
      </c>
      <c r="E26" s="12">
        <v>14.0</v>
      </c>
      <c r="F26" s="40">
        <v>24.6</v>
      </c>
      <c r="G26" s="12">
        <v>38.0</v>
      </c>
      <c r="H26" s="12">
        <v>37.0</v>
      </c>
      <c r="I26" s="12">
        <v>20.0</v>
      </c>
      <c r="J26" s="12">
        <v>54.0</v>
      </c>
      <c r="K26" s="12">
        <v>43.0</v>
      </c>
      <c r="L26" s="21">
        <v>43.0</v>
      </c>
      <c r="M26" s="22">
        <v>23.0</v>
      </c>
      <c r="N26" s="82">
        <v>53.48837209302325</v>
      </c>
      <c r="O26" s="71"/>
    </row>
    <row r="27" ht="15.75" customHeight="1">
      <c r="A27" s="12">
        <v>18.0</v>
      </c>
      <c r="B27" s="4" t="s">
        <v>37</v>
      </c>
      <c r="C27" s="12">
        <v>25.0</v>
      </c>
      <c r="D27" s="12">
        <v>25.0</v>
      </c>
      <c r="E27" s="12">
        <v>20.0</v>
      </c>
      <c r="F27" s="40">
        <v>80.0</v>
      </c>
      <c r="G27" s="12">
        <v>28.0</v>
      </c>
      <c r="H27" s="12">
        <v>28.0</v>
      </c>
      <c r="I27" s="12">
        <v>25.0</v>
      </c>
      <c r="J27" s="12">
        <v>89.0</v>
      </c>
      <c r="K27" s="14" t="s">
        <v>18</v>
      </c>
      <c r="L27" s="14" t="s">
        <v>18</v>
      </c>
      <c r="M27" s="14" t="s">
        <v>18</v>
      </c>
      <c r="N27" s="14"/>
      <c r="O27" s="71"/>
    </row>
    <row r="28" ht="15.75" customHeight="1">
      <c r="A28" s="28"/>
      <c r="B28" s="28" t="s">
        <v>38</v>
      </c>
      <c r="C28" s="30" t="str">
        <f t="shared" ref="C28:E28" si="7">SUM(C19:C27)</f>
        <v>371</v>
      </c>
      <c r="D28" s="28" t="str">
        <f t="shared" si="7"/>
        <v>364</v>
      </c>
      <c r="E28" s="28" t="str">
        <f t="shared" si="7"/>
        <v>229</v>
      </c>
      <c r="F28" s="35" t="str">
        <f>AVERAGE(F19:F27)</f>
        <v>63 </v>
      </c>
      <c r="G28" s="28" t="str">
        <f t="shared" ref="G28:I28" si="8">SUM(G20:G27)</f>
        <v>328</v>
      </c>
      <c r="H28" s="28" t="str">
        <f t="shared" si="8"/>
        <v>325</v>
      </c>
      <c r="I28" s="28" t="str">
        <f t="shared" si="8"/>
        <v>216</v>
      </c>
      <c r="J28" s="28" t="str">
        <f>AVERAGE(J20:J27)</f>
        <v>65.625</v>
      </c>
      <c r="K28" s="28" t="str">
        <f t="shared" ref="K28:M28" si="9">SUM(K19:K27)</f>
        <v>404</v>
      </c>
      <c r="L28" s="36" t="str">
        <f t="shared" si="9"/>
        <v>398</v>
      </c>
      <c r="M28" s="37" t="str">
        <f t="shared" si="9"/>
        <v>287</v>
      </c>
      <c r="N28" s="88" t="str">
        <f>AVERAGE(N19:N27)</f>
        <v>71</v>
      </c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ht="15.75" customHeight="1">
      <c r="A29" s="4"/>
      <c r="B29" s="4"/>
      <c r="C29" s="12"/>
      <c r="D29" s="12"/>
      <c r="E29" s="12"/>
      <c r="F29" s="12"/>
      <c r="G29" s="56"/>
      <c r="H29" s="12"/>
      <c r="I29" s="12"/>
      <c r="J29" s="70"/>
      <c r="K29" s="12"/>
      <c r="L29" s="12"/>
      <c r="M29" s="12"/>
      <c r="N29" s="12"/>
      <c r="O29" s="71"/>
      <c r="AG29" s="90"/>
      <c r="AH29" s="98"/>
    </row>
    <row r="30" ht="15.75" customHeight="1">
      <c r="A30" s="99" t="s">
        <v>39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71"/>
      <c r="AG30" s="100"/>
      <c r="AH30" s="98"/>
    </row>
    <row r="31" ht="15.75" customHeight="1">
      <c r="A31" s="101"/>
      <c r="B31" s="101" t="s">
        <v>40</v>
      </c>
      <c r="C31" s="79" t="s">
        <v>7</v>
      </c>
      <c r="D31" s="2"/>
      <c r="E31" s="2"/>
      <c r="F31" s="3"/>
      <c r="G31" s="79" t="s">
        <v>9</v>
      </c>
      <c r="H31" s="2"/>
      <c r="I31" s="2"/>
      <c r="J31" s="3"/>
      <c r="K31" s="79" t="s">
        <v>11</v>
      </c>
      <c r="L31" s="2"/>
      <c r="M31" s="2"/>
      <c r="N31" s="3"/>
      <c r="O31" s="71"/>
      <c r="AG31" s="90"/>
      <c r="AH31" s="98"/>
    </row>
    <row r="32" ht="15.75" customHeight="1">
      <c r="A32" s="101"/>
      <c r="B32" s="101"/>
      <c r="C32" s="80" t="s">
        <v>13</v>
      </c>
      <c r="D32" s="80" t="s">
        <v>14</v>
      </c>
      <c r="E32" s="80" t="s">
        <v>15</v>
      </c>
      <c r="F32" s="80" t="s">
        <v>16</v>
      </c>
      <c r="G32" s="80" t="s">
        <v>13</v>
      </c>
      <c r="H32" s="80" t="s">
        <v>14</v>
      </c>
      <c r="I32" s="80" t="s">
        <v>15</v>
      </c>
      <c r="J32" s="80" t="s">
        <v>16</v>
      </c>
      <c r="K32" s="80" t="s">
        <v>13</v>
      </c>
      <c r="L32" s="80" t="s">
        <v>14</v>
      </c>
      <c r="M32" s="80" t="s">
        <v>15</v>
      </c>
      <c r="N32" s="80" t="s">
        <v>16</v>
      </c>
      <c r="O32" s="71"/>
      <c r="AG32" s="71"/>
      <c r="AH32" s="71"/>
    </row>
    <row r="33" ht="15.75" customHeight="1">
      <c r="A33" s="46">
        <v>1.0</v>
      </c>
      <c r="B33" s="46" t="s">
        <v>24</v>
      </c>
      <c r="C33" s="30">
        <v>164.0</v>
      </c>
      <c r="D33" s="28">
        <v>160.0</v>
      </c>
      <c r="E33" s="28">
        <v>117.0</v>
      </c>
      <c r="F33" s="59">
        <v>76.98</v>
      </c>
      <c r="G33" s="46">
        <v>168.0</v>
      </c>
      <c r="H33" s="46">
        <v>167.0</v>
      </c>
      <c r="I33" s="46">
        <v>118.0</v>
      </c>
      <c r="J33" s="60">
        <v>69.2</v>
      </c>
      <c r="K33" s="46">
        <v>135.0</v>
      </c>
      <c r="L33" s="46">
        <v>130.0</v>
      </c>
      <c r="M33" s="46">
        <v>83.0</v>
      </c>
      <c r="N33" s="59">
        <v>67.0</v>
      </c>
      <c r="O33" s="71"/>
    </row>
    <row r="34" ht="15.75" customHeight="1">
      <c r="A34" s="46">
        <v>2.0</v>
      </c>
      <c r="B34" s="46" t="s">
        <v>28</v>
      </c>
      <c r="C34" s="61">
        <v>162.0</v>
      </c>
      <c r="D34" s="28">
        <v>160.0</v>
      </c>
      <c r="E34" s="28">
        <v>137.0</v>
      </c>
      <c r="F34" s="59">
        <v>83.75</v>
      </c>
      <c r="G34" s="46">
        <v>137.0</v>
      </c>
      <c r="H34" s="46">
        <v>137.0</v>
      </c>
      <c r="I34" s="46">
        <v>95.0</v>
      </c>
      <c r="J34" s="60">
        <v>68.5</v>
      </c>
      <c r="K34" s="46">
        <v>123.0</v>
      </c>
      <c r="L34" s="46">
        <v>123.0</v>
      </c>
      <c r="M34" s="46">
        <v>108.0</v>
      </c>
      <c r="N34" s="59">
        <v>89.0</v>
      </c>
      <c r="O34" s="71"/>
    </row>
    <row r="35" ht="15.75" customHeight="1">
      <c r="A35" s="46">
        <v>3.0</v>
      </c>
      <c r="B35" s="46" t="s">
        <v>38</v>
      </c>
      <c r="C35" s="30">
        <v>371.0</v>
      </c>
      <c r="D35" s="28">
        <v>364.0</v>
      </c>
      <c r="E35" s="28">
        <v>229.0</v>
      </c>
      <c r="F35" s="59">
        <v>63.33</v>
      </c>
      <c r="G35" s="46">
        <v>328.0</v>
      </c>
      <c r="H35" s="46">
        <v>325.0</v>
      </c>
      <c r="I35" s="46">
        <v>216.0</v>
      </c>
      <c r="J35" s="60">
        <v>65.63</v>
      </c>
      <c r="K35" s="46">
        <v>404.0</v>
      </c>
      <c r="L35" s="46">
        <v>398.0</v>
      </c>
      <c r="M35" s="46">
        <v>287.0</v>
      </c>
      <c r="N35" s="59">
        <v>71.0</v>
      </c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75" customHeight="1">
      <c r="A36" s="62"/>
      <c r="B36" s="62" t="s">
        <v>42</v>
      </c>
      <c r="C36" s="63" t="str">
        <f t="shared" ref="C36:E36" si="10">SUM(C33:C35)</f>
        <v>697</v>
      </c>
      <c r="D36" s="63" t="str">
        <f t="shared" si="10"/>
        <v>684</v>
      </c>
      <c r="E36" s="63" t="str">
        <f t="shared" si="10"/>
        <v>483</v>
      </c>
      <c r="F36" s="64" t="str">
        <f>AVERAGE(F33:F35)</f>
        <v>75 </v>
      </c>
      <c r="G36" s="62" t="str">
        <f t="shared" ref="G36:I36" si="11">SUM(G33:G35)</f>
        <v>633</v>
      </c>
      <c r="H36" s="62" t="str">
        <f t="shared" si="11"/>
        <v>629</v>
      </c>
      <c r="I36" s="62" t="str">
        <f t="shared" si="11"/>
        <v>429</v>
      </c>
      <c r="J36" s="66" t="str">
        <f>AVERAGE(J33:J35)</f>
        <v>68</v>
      </c>
      <c r="K36" s="62" t="str">
        <f t="shared" ref="K36:M36" si="12">SUM(K33:K35)</f>
        <v>662</v>
      </c>
      <c r="L36" s="62" t="str">
        <f t="shared" si="12"/>
        <v>651</v>
      </c>
      <c r="M36" s="62" t="str">
        <f t="shared" si="12"/>
        <v>478</v>
      </c>
      <c r="N36" s="68" t="str">
        <f>AVERAGE(N33:N35)</f>
        <v>76 </v>
      </c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>
      <c r="A38" s="103" t="s">
        <v>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ht="15.75" customHeight="1">
      <c r="A39" s="74" t="s">
        <v>47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0" customHeight="1">
      <c r="A41" s="76" t="s">
        <v>2</v>
      </c>
      <c r="B41" s="77" t="s">
        <v>3</v>
      </c>
      <c r="C41" s="78" t="s">
        <v>4</v>
      </c>
      <c r="D41" s="2"/>
      <c r="E41" s="2"/>
      <c r="F41" s="3"/>
      <c r="G41" s="78" t="s">
        <v>5</v>
      </c>
      <c r="H41" s="2"/>
      <c r="I41" s="2"/>
      <c r="J41" s="3"/>
      <c r="K41" s="78" t="s">
        <v>6</v>
      </c>
      <c r="L41" s="2"/>
      <c r="M41" s="2"/>
      <c r="N41" s="3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>
      <c r="A42" s="8"/>
      <c r="B42" s="8"/>
      <c r="C42" s="79" t="s">
        <v>8</v>
      </c>
      <c r="D42" s="2"/>
      <c r="E42" s="2"/>
      <c r="F42" s="3"/>
      <c r="G42" s="79" t="s">
        <v>10</v>
      </c>
      <c r="H42" s="2"/>
      <c r="I42" s="2"/>
      <c r="J42" s="3"/>
      <c r="K42" s="79" t="s">
        <v>12</v>
      </c>
      <c r="L42" s="2"/>
      <c r="M42" s="2"/>
      <c r="N42" s="3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>
      <c r="A43" s="10"/>
      <c r="B43" s="10"/>
      <c r="C43" s="80" t="s">
        <v>13</v>
      </c>
      <c r="D43" s="80" t="s">
        <v>14</v>
      </c>
      <c r="E43" s="80" t="s">
        <v>15</v>
      </c>
      <c r="F43" s="80" t="s">
        <v>16</v>
      </c>
      <c r="G43" s="80" t="s">
        <v>13</v>
      </c>
      <c r="H43" s="80" t="s">
        <v>14</v>
      </c>
      <c r="I43" s="80" t="s">
        <v>15</v>
      </c>
      <c r="J43" s="80" t="s">
        <v>16</v>
      </c>
      <c r="K43" s="80" t="s">
        <v>13</v>
      </c>
      <c r="L43" s="80" t="s">
        <v>14</v>
      </c>
      <c r="M43" s="80" t="s">
        <v>15</v>
      </c>
      <c r="N43" s="80" t="s">
        <v>16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>
      <c r="A44" s="12">
        <v>1.0</v>
      </c>
      <c r="B44" s="4" t="s">
        <v>17</v>
      </c>
      <c r="C44" s="14" t="s">
        <v>18</v>
      </c>
      <c r="D44" s="14" t="s">
        <v>18</v>
      </c>
      <c r="E44" s="12" t="s">
        <v>41</v>
      </c>
      <c r="F44" s="12"/>
      <c r="G44" s="12">
        <v>41.0</v>
      </c>
      <c r="H44" s="12">
        <v>39.0</v>
      </c>
      <c r="I44" s="12">
        <v>21.0</v>
      </c>
      <c r="J44" s="40">
        <v>54.0</v>
      </c>
      <c r="K44" s="21">
        <v>42.0</v>
      </c>
      <c r="L44" s="21">
        <v>42.0</v>
      </c>
      <c r="M44" s="22">
        <v>41.0</v>
      </c>
      <c r="N44" s="20">
        <v>97.61904761904762</v>
      </c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>
      <c r="A45" s="12">
        <v>2.0</v>
      </c>
      <c r="B45" s="4" t="s">
        <v>19</v>
      </c>
      <c r="C45" s="12">
        <v>53.0</v>
      </c>
      <c r="D45" s="12">
        <v>53.0</v>
      </c>
      <c r="E45" s="12" t="s">
        <v>41</v>
      </c>
      <c r="F45" s="12"/>
      <c r="G45" s="12">
        <v>31.0</v>
      </c>
      <c r="H45" s="21">
        <v>30.0</v>
      </c>
      <c r="I45" s="22">
        <v>19.0</v>
      </c>
      <c r="J45" s="20">
        <v>63.0</v>
      </c>
      <c r="K45" s="21">
        <v>33.0</v>
      </c>
      <c r="L45" s="21">
        <v>33.0</v>
      </c>
      <c r="M45" s="22">
        <v>32.0</v>
      </c>
      <c r="N45" s="20">
        <v>96.96969696969698</v>
      </c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>
      <c r="A46" s="12">
        <v>3.0</v>
      </c>
      <c r="B46" s="4" t="s">
        <v>20</v>
      </c>
      <c r="C46" s="12">
        <v>54.0</v>
      </c>
      <c r="D46" s="12">
        <v>54.0</v>
      </c>
      <c r="E46" s="12" t="s">
        <v>41</v>
      </c>
      <c r="F46" s="12"/>
      <c r="G46" s="12">
        <v>53.0</v>
      </c>
      <c r="H46" s="21">
        <v>51.0</v>
      </c>
      <c r="I46" s="22">
        <v>36.0</v>
      </c>
      <c r="J46" s="20">
        <v>70.0</v>
      </c>
      <c r="K46" s="21">
        <v>21.0</v>
      </c>
      <c r="L46" s="21">
        <v>21.0</v>
      </c>
      <c r="M46" s="22">
        <v>21.0</v>
      </c>
      <c r="N46" s="20">
        <v>100.0</v>
      </c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>
      <c r="A47" s="12">
        <v>4.0</v>
      </c>
      <c r="B47" s="4" t="s">
        <v>21</v>
      </c>
      <c r="C47" s="14" t="s">
        <v>18</v>
      </c>
      <c r="D47" s="14" t="s">
        <v>18</v>
      </c>
      <c r="E47" s="14" t="s">
        <v>18</v>
      </c>
      <c r="F47" s="12"/>
      <c r="G47" s="12">
        <v>10.0</v>
      </c>
      <c r="H47" s="21">
        <v>10.0</v>
      </c>
      <c r="I47" s="22">
        <v>9.0</v>
      </c>
      <c r="J47" s="20">
        <v>90.0</v>
      </c>
      <c r="K47" s="21">
        <v>19.0</v>
      </c>
      <c r="L47" s="21">
        <v>19.0</v>
      </c>
      <c r="M47" s="22">
        <v>19.0</v>
      </c>
      <c r="N47" s="20">
        <v>100.0</v>
      </c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>
      <c r="A48" s="12">
        <v>5.0</v>
      </c>
      <c r="B48" s="4" t="s">
        <v>22</v>
      </c>
      <c r="C48" s="12">
        <v>23.0</v>
      </c>
      <c r="D48" s="12">
        <v>23.0</v>
      </c>
      <c r="E48" s="12" t="s">
        <v>41</v>
      </c>
      <c r="F48" s="12"/>
      <c r="G48" s="12">
        <v>25.0</v>
      </c>
      <c r="H48" s="21">
        <v>25.0</v>
      </c>
      <c r="I48" s="22">
        <v>24.0</v>
      </c>
      <c r="J48" s="20">
        <v>96.0</v>
      </c>
      <c r="K48" s="21">
        <v>18.0</v>
      </c>
      <c r="L48" s="21">
        <v>18.0</v>
      </c>
      <c r="M48" s="22">
        <v>18.0</v>
      </c>
      <c r="N48" s="20">
        <v>100.0</v>
      </c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>
      <c r="A49" s="12">
        <v>6.0</v>
      </c>
      <c r="B49" s="4" t="s">
        <v>23</v>
      </c>
      <c r="C49" s="12">
        <v>20.0</v>
      </c>
      <c r="D49" s="12">
        <v>19.0</v>
      </c>
      <c r="E49" s="12" t="s">
        <v>41</v>
      </c>
      <c r="F49" s="12"/>
      <c r="G49" s="14" t="s">
        <v>18</v>
      </c>
      <c r="H49" s="14" t="s">
        <v>18</v>
      </c>
      <c r="I49" s="14" t="s">
        <v>18</v>
      </c>
      <c r="J49" s="105"/>
      <c r="K49" s="14" t="s">
        <v>18</v>
      </c>
      <c r="L49" s="14" t="s">
        <v>18</v>
      </c>
      <c r="M49" s="14" t="s">
        <v>18</v>
      </c>
      <c r="N49" s="20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71"/>
      <c r="AB49" s="71"/>
      <c r="AC49" s="71"/>
      <c r="AD49" s="71"/>
      <c r="AE49" s="71"/>
      <c r="AF49" s="71"/>
      <c r="AG49" s="71"/>
      <c r="AH49" s="71"/>
    </row>
    <row r="50" ht="15.75" customHeight="1">
      <c r="A50" s="70"/>
      <c r="B50" s="46" t="s">
        <v>24</v>
      </c>
      <c r="C50" s="28" t="str">
        <f t="shared" ref="C50:D50" si="13">SUM(C45:C49)</f>
        <v>150</v>
      </c>
      <c r="D50" s="28" t="str">
        <f t="shared" si="13"/>
        <v>149</v>
      </c>
      <c r="E50" s="28"/>
      <c r="F50" s="28"/>
      <c r="G50" s="28" t="str">
        <f t="shared" ref="G50:I50" si="14">SUM(G44:G49)</f>
        <v>160</v>
      </c>
      <c r="H50" s="28" t="str">
        <f t="shared" si="14"/>
        <v>155</v>
      </c>
      <c r="I50" s="28" t="str">
        <f t="shared" si="14"/>
        <v>109</v>
      </c>
      <c r="J50" s="33" t="str">
        <f>AVERAGE(J44:J48)</f>
        <v>75 </v>
      </c>
      <c r="K50" s="36" t="str">
        <f t="shared" ref="K50:M50" si="15">SUM(K44:K49)</f>
        <v>133</v>
      </c>
      <c r="L50" s="36" t="str">
        <f t="shared" si="15"/>
        <v>133</v>
      </c>
      <c r="M50" s="37" t="str">
        <f t="shared" si="15"/>
        <v>131</v>
      </c>
      <c r="N50" s="35" t="str">
        <f>AVERAGE(N44:N49)</f>
        <v>99 </v>
      </c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>
      <c r="A51" s="12">
        <v>7.0</v>
      </c>
      <c r="B51" s="4" t="s">
        <v>45</v>
      </c>
      <c r="C51" s="14" t="s">
        <v>18</v>
      </c>
      <c r="D51" s="14" t="s">
        <v>18</v>
      </c>
      <c r="E51" s="14" t="s">
        <v>18</v>
      </c>
      <c r="F51" s="12"/>
      <c r="G51" s="12">
        <v>49.0</v>
      </c>
      <c r="H51" s="21">
        <v>49.0</v>
      </c>
      <c r="I51" s="22">
        <v>49.0</v>
      </c>
      <c r="J51" s="20">
        <v>100.0</v>
      </c>
      <c r="K51" s="21">
        <v>52.0</v>
      </c>
      <c r="L51" s="21">
        <v>52.0</v>
      </c>
      <c r="M51" s="22">
        <v>44.0</v>
      </c>
      <c r="N51" s="20">
        <v>84.61538461538461</v>
      </c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5.75" customHeight="1">
      <c r="A52" s="12">
        <v>8.0</v>
      </c>
      <c r="B52" s="4" t="s">
        <v>26</v>
      </c>
      <c r="C52" s="12">
        <v>102.0</v>
      </c>
      <c r="D52" s="12">
        <v>101.0</v>
      </c>
      <c r="E52" s="12" t="s">
        <v>41</v>
      </c>
      <c r="F52" s="12"/>
      <c r="G52" s="12">
        <v>82.0</v>
      </c>
      <c r="H52" s="21">
        <v>79.0</v>
      </c>
      <c r="I52" s="22">
        <v>70.0</v>
      </c>
      <c r="J52" s="20">
        <v>88.6</v>
      </c>
      <c r="K52" s="21">
        <v>72.0</v>
      </c>
      <c r="L52" s="21">
        <v>72.0</v>
      </c>
      <c r="M52" s="22">
        <v>72.0</v>
      </c>
      <c r="N52" s="20">
        <v>100.0</v>
      </c>
      <c r="O52" s="71"/>
    </row>
    <row r="53" ht="15.75" customHeight="1">
      <c r="A53" s="12">
        <v>9.0</v>
      </c>
      <c r="B53" s="4" t="s">
        <v>27</v>
      </c>
      <c r="C53" s="12">
        <v>54.0</v>
      </c>
      <c r="D53" s="12">
        <v>54.0</v>
      </c>
      <c r="E53" s="12" t="s">
        <v>41</v>
      </c>
      <c r="F53" s="12"/>
      <c r="G53" s="14" t="s">
        <v>18</v>
      </c>
      <c r="H53" s="14" t="s">
        <v>18</v>
      </c>
      <c r="I53" s="14" t="s">
        <v>18</v>
      </c>
      <c r="J53" s="27"/>
      <c r="K53" s="14" t="s">
        <v>18</v>
      </c>
      <c r="L53" s="14" t="s">
        <v>18</v>
      </c>
      <c r="M53" s="14" t="s">
        <v>18</v>
      </c>
      <c r="N53" s="20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ht="15.75" customHeight="1">
      <c r="A54" s="28"/>
      <c r="B54" s="46" t="s">
        <v>28</v>
      </c>
      <c r="C54" s="28" t="str">
        <f t="shared" ref="C54:D54" si="16">SUM(C52:C53)</f>
        <v>156</v>
      </c>
      <c r="D54" s="28" t="str">
        <f t="shared" si="16"/>
        <v>155</v>
      </c>
      <c r="E54" s="28"/>
      <c r="F54" s="28"/>
      <c r="G54" s="28" t="str">
        <f t="shared" ref="G54:I54" si="17">SUM(G51:G53)</f>
        <v>131</v>
      </c>
      <c r="H54" s="36" t="str">
        <f t="shared" si="17"/>
        <v>128</v>
      </c>
      <c r="I54" s="37" t="str">
        <f t="shared" si="17"/>
        <v>119</v>
      </c>
      <c r="J54" s="35" t="str">
        <f>AVERAGE(J51:J53)</f>
        <v>94 </v>
      </c>
      <c r="K54" s="36" t="str">
        <f t="shared" ref="K54:M54" si="18">SUM(K51:K53)</f>
        <v>124</v>
      </c>
      <c r="L54" s="36" t="str">
        <f t="shared" si="18"/>
        <v>124</v>
      </c>
      <c r="M54" s="37" t="str">
        <f t="shared" si="18"/>
        <v>116</v>
      </c>
      <c r="N54" s="35" t="str">
        <f>AVERAGE(N51:N53)</f>
        <v>92 </v>
      </c>
      <c r="O54" s="71"/>
    </row>
    <row r="55" ht="15.75" customHeight="1">
      <c r="A55" s="12">
        <v>10.0</v>
      </c>
      <c r="B55" s="4" t="s">
        <v>29</v>
      </c>
      <c r="C55" s="12">
        <v>26.0</v>
      </c>
      <c r="D55" s="12">
        <v>26.0</v>
      </c>
      <c r="E55" s="12" t="s">
        <v>41</v>
      </c>
      <c r="F55" s="56"/>
      <c r="G55" s="14" t="s">
        <v>18</v>
      </c>
      <c r="H55" s="14" t="s">
        <v>18</v>
      </c>
      <c r="I55" s="14" t="s">
        <v>18</v>
      </c>
      <c r="J55" s="27" t="s">
        <v>44</v>
      </c>
      <c r="K55" s="21">
        <v>23.0</v>
      </c>
      <c r="L55" s="21">
        <v>23.0</v>
      </c>
      <c r="M55" s="22">
        <v>5.0</v>
      </c>
      <c r="N55" s="20">
        <v>21.73913043478261</v>
      </c>
      <c r="O55" s="71"/>
    </row>
    <row r="56" ht="15.75" customHeight="1">
      <c r="A56" s="12">
        <v>11.0</v>
      </c>
      <c r="B56" s="4" t="s">
        <v>30</v>
      </c>
      <c r="C56" s="14" t="s">
        <v>18</v>
      </c>
      <c r="D56" s="14" t="s">
        <v>18</v>
      </c>
      <c r="E56" s="14" t="s">
        <v>18</v>
      </c>
      <c r="F56" s="12"/>
      <c r="G56" s="12">
        <v>31.0</v>
      </c>
      <c r="H56" s="21">
        <v>29.0</v>
      </c>
      <c r="I56" s="22">
        <v>23.0</v>
      </c>
      <c r="J56" s="40">
        <v>79.3</v>
      </c>
      <c r="K56" s="21">
        <v>30.0</v>
      </c>
      <c r="L56" s="21">
        <v>29.0</v>
      </c>
      <c r="M56" s="22">
        <v>29.0</v>
      </c>
      <c r="N56" s="20">
        <v>100.0</v>
      </c>
      <c r="O56" s="71"/>
    </row>
    <row r="57" ht="15.75" customHeight="1">
      <c r="A57" s="12">
        <v>12.0</v>
      </c>
      <c r="B57" s="4" t="s">
        <v>31</v>
      </c>
      <c r="C57" s="12">
        <v>54.0</v>
      </c>
      <c r="D57" s="12">
        <v>53.0</v>
      </c>
      <c r="E57" s="12" t="s">
        <v>41</v>
      </c>
      <c r="F57" s="12"/>
      <c r="G57" s="12">
        <v>28.0</v>
      </c>
      <c r="H57" s="12">
        <v>27.0</v>
      </c>
      <c r="I57" s="12">
        <v>27.0</v>
      </c>
      <c r="J57" s="40">
        <v>100.0</v>
      </c>
      <c r="K57" s="21">
        <v>65.0</v>
      </c>
      <c r="L57" s="21">
        <v>64.0</v>
      </c>
      <c r="M57" s="22">
        <v>62.0</v>
      </c>
      <c r="N57" s="20">
        <v>96.875</v>
      </c>
      <c r="O57" s="71"/>
    </row>
    <row r="58" ht="15.75" customHeight="1">
      <c r="A58" s="12">
        <v>13.0</v>
      </c>
      <c r="B58" s="4" t="s">
        <v>32</v>
      </c>
      <c r="C58" s="12">
        <v>53.0</v>
      </c>
      <c r="D58" s="12">
        <v>51.0</v>
      </c>
      <c r="E58" s="12" t="s">
        <v>41</v>
      </c>
      <c r="F58" s="12"/>
      <c r="G58" s="12">
        <v>56.0</v>
      </c>
      <c r="H58" s="12">
        <v>55.0</v>
      </c>
      <c r="I58" s="12">
        <v>41.0</v>
      </c>
      <c r="J58" s="40">
        <v>75.0</v>
      </c>
      <c r="K58" s="21">
        <v>71.0</v>
      </c>
      <c r="L58" s="21">
        <v>71.0</v>
      </c>
      <c r="M58" s="22">
        <v>67.0</v>
      </c>
      <c r="N58" s="20">
        <v>94.36619718309859</v>
      </c>
      <c r="O58" s="71"/>
    </row>
    <row r="59" ht="15.75" customHeight="1">
      <c r="A59" s="12">
        <v>14.0</v>
      </c>
      <c r="B59" s="4" t="s">
        <v>33</v>
      </c>
      <c r="C59" s="12">
        <v>40.0</v>
      </c>
      <c r="D59" s="12">
        <v>40.0</v>
      </c>
      <c r="E59" s="12" t="s">
        <v>41</v>
      </c>
      <c r="F59" s="12"/>
      <c r="G59" s="12">
        <v>40.0</v>
      </c>
      <c r="H59" s="12">
        <v>39.0</v>
      </c>
      <c r="I59" s="12">
        <v>14.0</v>
      </c>
      <c r="J59" s="40">
        <v>36.0</v>
      </c>
      <c r="K59" s="21">
        <v>37.0</v>
      </c>
      <c r="L59" s="21">
        <v>35.0</v>
      </c>
      <c r="M59" s="22">
        <v>31.0</v>
      </c>
      <c r="N59" s="20">
        <v>88.57142857142857</v>
      </c>
      <c r="O59" s="71"/>
    </row>
    <row r="60" ht="15.75" customHeight="1">
      <c r="A60" s="12">
        <v>15.0</v>
      </c>
      <c r="B60" s="4" t="s">
        <v>34</v>
      </c>
      <c r="C60" s="12">
        <v>56.0</v>
      </c>
      <c r="D60" s="12">
        <v>55.0</v>
      </c>
      <c r="E60" s="12" t="s">
        <v>41</v>
      </c>
      <c r="F60" s="12"/>
      <c r="G60" s="12">
        <v>55.0</v>
      </c>
      <c r="H60" s="12">
        <v>53.0</v>
      </c>
      <c r="I60" s="12">
        <v>49.0</v>
      </c>
      <c r="J60" s="40">
        <v>92.0</v>
      </c>
      <c r="K60" s="21">
        <v>61.0</v>
      </c>
      <c r="L60" s="21">
        <v>61.0</v>
      </c>
      <c r="M60" s="22">
        <v>50.0</v>
      </c>
      <c r="N60" s="20">
        <v>81.9672131147541</v>
      </c>
      <c r="O60" s="71"/>
    </row>
    <row r="61" ht="15.75" customHeight="1">
      <c r="A61" s="12">
        <v>16.0</v>
      </c>
      <c r="B61" s="4" t="s">
        <v>35</v>
      </c>
      <c r="C61" s="12">
        <v>50.0</v>
      </c>
      <c r="D61" s="12">
        <v>49.0</v>
      </c>
      <c r="E61" s="12" t="s">
        <v>41</v>
      </c>
      <c r="F61" s="12"/>
      <c r="G61" s="12">
        <v>52.0</v>
      </c>
      <c r="H61" s="21">
        <v>52.0</v>
      </c>
      <c r="I61" s="22">
        <v>51.0</v>
      </c>
      <c r="J61" s="40">
        <v>98.0</v>
      </c>
      <c r="K61" s="21">
        <v>72.0</v>
      </c>
      <c r="L61" s="21">
        <v>71.0</v>
      </c>
      <c r="M61" s="22">
        <v>69.0</v>
      </c>
      <c r="N61" s="20">
        <v>97.1830985915493</v>
      </c>
      <c r="O61" s="71"/>
    </row>
    <row r="62" ht="15.75" customHeight="1">
      <c r="A62" s="12">
        <v>17.0</v>
      </c>
      <c r="B62" s="4" t="s">
        <v>36</v>
      </c>
      <c r="C62" s="12">
        <v>52.0</v>
      </c>
      <c r="D62" s="12">
        <v>52.0</v>
      </c>
      <c r="E62" s="12" t="s">
        <v>41</v>
      </c>
      <c r="F62" s="12"/>
      <c r="G62" s="12">
        <v>35.0</v>
      </c>
      <c r="H62" s="21">
        <v>33.0</v>
      </c>
      <c r="I62" s="22">
        <v>28.0</v>
      </c>
      <c r="J62" s="40">
        <v>85.0</v>
      </c>
      <c r="K62" s="21">
        <v>41.0</v>
      </c>
      <c r="L62" s="21">
        <v>41.0</v>
      </c>
      <c r="M62" s="22">
        <v>34.0</v>
      </c>
      <c r="N62" s="20">
        <v>82.92682926829268</v>
      </c>
      <c r="O62" s="71"/>
    </row>
    <row r="63" ht="15.75" customHeight="1">
      <c r="A63" s="12">
        <v>18.0</v>
      </c>
      <c r="B63" s="4" t="s">
        <v>37</v>
      </c>
      <c r="C63" s="12">
        <v>25.0</v>
      </c>
      <c r="D63" s="12">
        <v>24.0</v>
      </c>
      <c r="E63" s="12" t="s">
        <v>41</v>
      </c>
      <c r="F63" s="12"/>
      <c r="G63" s="12">
        <v>28.0</v>
      </c>
      <c r="H63" s="21">
        <v>28.0</v>
      </c>
      <c r="I63" s="22">
        <v>18.0</v>
      </c>
      <c r="J63" s="40">
        <v>64.3</v>
      </c>
      <c r="K63" s="14" t="s">
        <v>18</v>
      </c>
      <c r="L63" s="14" t="s">
        <v>18</v>
      </c>
      <c r="M63" s="14" t="s">
        <v>18</v>
      </c>
      <c r="N63" s="106"/>
      <c r="O63" s="71"/>
    </row>
    <row r="64" ht="15.75" customHeight="1">
      <c r="A64" s="28"/>
      <c r="B64" s="46" t="s">
        <v>38</v>
      </c>
      <c r="C64" s="28" t="str">
        <f t="shared" ref="C64:D64" si="19">SUM(C55:C63)</f>
        <v>356</v>
      </c>
      <c r="D64" s="28" t="str">
        <f t="shared" si="19"/>
        <v>350</v>
      </c>
      <c r="E64" s="28"/>
      <c r="F64" s="28"/>
      <c r="G64" s="28" t="str">
        <f t="shared" ref="G64:I64" si="20">SUM(G56:G63)</f>
        <v>325</v>
      </c>
      <c r="H64" s="36" t="str">
        <f t="shared" si="20"/>
        <v>316</v>
      </c>
      <c r="I64" s="37" t="str">
        <f t="shared" si="20"/>
        <v>251</v>
      </c>
      <c r="J64" s="35" t="str">
        <f>AVERAGE(J56:J63)</f>
        <v>79 </v>
      </c>
      <c r="K64" s="36" t="str">
        <f t="shared" ref="K64:L64" si="21">SUM(K55:K63)</f>
        <v>400</v>
      </c>
      <c r="L64" s="36" t="str">
        <f t="shared" si="21"/>
        <v>395</v>
      </c>
      <c r="M64" s="37" t="str">
        <f>SUM(M55:M62)</f>
        <v>347</v>
      </c>
      <c r="N64" s="35" t="str">
        <f>AVERAGE(N55:N63)</f>
        <v>83 </v>
      </c>
      <c r="O64" s="71"/>
    </row>
    <row r="65" ht="15.75" customHeight="1">
      <c r="A65" s="4"/>
      <c r="B65" s="4"/>
      <c r="C65" s="12"/>
      <c r="D65" s="12"/>
      <c r="E65" s="12"/>
      <c r="F65" s="12"/>
      <c r="G65" s="12">
        <v>616.0</v>
      </c>
      <c r="H65" s="21">
        <v>599.0</v>
      </c>
      <c r="I65" s="21">
        <v>479.0</v>
      </c>
      <c r="J65" s="20">
        <v>83.0</v>
      </c>
      <c r="K65" s="12">
        <v>657.0</v>
      </c>
      <c r="L65" s="21">
        <v>652.0</v>
      </c>
      <c r="M65" s="21">
        <v>594.0</v>
      </c>
      <c r="N65" s="20">
        <v>91.1042944785276</v>
      </c>
      <c r="O65" s="71"/>
    </row>
    <row r="66" ht="15.75" customHeight="1">
      <c r="A66" s="99" t="s">
        <v>39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71"/>
    </row>
    <row r="67" ht="15.75" customHeight="1">
      <c r="A67" s="56"/>
      <c r="B67" s="107" t="s">
        <v>40</v>
      </c>
      <c r="C67" s="79" t="s">
        <v>8</v>
      </c>
      <c r="D67" s="2"/>
      <c r="E67" s="2"/>
      <c r="F67" s="3"/>
      <c r="G67" s="79" t="s">
        <v>10</v>
      </c>
      <c r="H67" s="2"/>
      <c r="I67" s="2"/>
      <c r="J67" s="3"/>
      <c r="K67" s="79" t="s">
        <v>12</v>
      </c>
      <c r="L67" s="2"/>
      <c r="M67" s="2"/>
      <c r="N67" s="3"/>
      <c r="O67" s="71"/>
    </row>
    <row r="68" ht="15.75" customHeight="1">
      <c r="A68" s="56"/>
      <c r="B68" s="108"/>
      <c r="C68" s="80" t="s">
        <v>13</v>
      </c>
      <c r="D68" s="80" t="s">
        <v>14</v>
      </c>
      <c r="E68" s="80" t="s">
        <v>15</v>
      </c>
      <c r="F68" s="80" t="s">
        <v>16</v>
      </c>
      <c r="G68" s="80" t="s">
        <v>13</v>
      </c>
      <c r="H68" s="80" t="s">
        <v>14</v>
      </c>
      <c r="I68" s="80" t="s">
        <v>15</v>
      </c>
      <c r="J68" s="80" t="s">
        <v>16</v>
      </c>
      <c r="K68" s="80" t="s">
        <v>13</v>
      </c>
      <c r="L68" s="80" t="s">
        <v>14</v>
      </c>
      <c r="M68" s="80" t="s">
        <v>15</v>
      </c>
      <c r="N68" s="80" t="s">
        <v>16</v>
      </c>
      <c r="O68" s="71"/>
    </row>
    <row r="69" ht="15.75" customHeight="1">
      <c r="A69" s="46">
        <v>1.0</v>
      </c>
      <c r="B69" s="46" t="s">
        <v>24</v>
      </c>
      <c r="C69" s="28">
        <v>150.0</v>
      </c>
      <c r="D69" s="28">
        <v>149.0</v>
      </c>
      <c r="E69" s="12" t="s">
        <v>41</v>
      </c>
      <c r="F69" s="28"/>
      <c r="G69" s="28">
        <v>160.0</v>
      </c>
      <c r="H69" s="28">
        <v>155.0</v>
      </c>
      <c r="I69" s="28">
        <v>109.0</v>
      </c>
      <c r="J69" s="28">
        <v>75.0</v>
      </c>
      <c r="K69" s="28">
        <v>133.0</v>
      </c>
      <c r="L69" s="28">
        <v>133.0</v>
      </c>
      <c r="M69" s="28">
        <v>131.0</v>
      </c>
      <c r="N69" s="28">
        <v>99.0</v>
      </c>
      <c r="O69" s="71"/>
    </row>
    <row r="70" ht="15.75" customHeight="1">
      <c r="A70" s="46">
        <v>2.0</v>
      </c>
      <c r="B70" s="46" t="s">
        <v>28</v>
      </c>
      <c r="C70" s="28">
        <v>156.0</v>
      </c>
      <c r="D70" s="28">
        <v>155.0</v>
      </c>
      <c r="E70" s="12" t="s">
        <v>41</v>
      </c>
      <c r="F70" s="28"/>
      <c r="G70" s="28">
        <v>131.0</v>
      </c>
      <c r="H70" s="28">
        <v>128.0</v>
      </c>
      <c r="I70" s="28">
        <v>119.0</v>
      </c>
      <c r="J70" s="28">
        <v>94.0</v>
      </c>
      <c r="K70" s="28">
        <v>124.0</v>
      </c>
      <c r="L70" s="28">
        <v>124.0</v>
      </c>
      <c r="M70" s="28">
        <v>116.0</v>
      </c>
      <c r="N70" s="28">
        <v>92.0</v>
      </c>
      <c r="O70" s="71"/>
    </row>
    <row r="71" ht="15.75" customHeight="1">
      <c r="A71" s="46">
        <v>3.0</v>
      </c>
      <c r="B71" s="46" t="s">
        <v>38</v>
      </c>
      <c r="C71" s="28">
        <v>356.0</v>
      </c>
      <c r="D71" s="28">
        <v>350.0</v>
      </c>
      <c r="E71" s="12" t="s">
        <v>41</v>
      </c>
      <c r="F71" s="28"/>
      <c r="G71" s="28">
        <v>325.0</v>
      </c>
      <c r="H71" s="28">
        <v>316.0</v>
      </c>
      <c r="I71" s="28">
        <v>251.0</v>
      </c>
      <c r="J71" s="28">
        <v>79.0</v>
      </c>
      <c r="K71" s="28">
        <v>400.0</v>
      </c>
      <c r="L71" s="28">
        <v>395.0</v>
      </c>
      <c r="M71" s="28">
        <v>347.0</v>
      </c>
      <c r="N71" s="28">
        <v>83.0</v>
      </c>
      <c r="O71" s="71"/>
    </row>
    <row r="72" ht="15.75" customHeight="1">
      <c r="A72" s="62"/>
      <c r="B72" s="62" t="s">
        <v>42</v>
      </c>
      <c r="C72" s="65" t="str">
        <f t="shared" ref="C72:D72" si="22">SUM(C69:C71)</f>
        <v>662</v>
      </c>
      <c r="D72" s="65" t="str">
        <f t="shared" si="22"/>
        <v>654</v>
      </c>
      <c r="E72" s="65"/>
      <c r="F72" s="65"/>
      <c r="G72" s="65" t="str">
        <f t="shared" ref="G72:I72" si="23">SUM(G69:G71)</f>
        <v>616</v>
      </c>
      <c r="H72" s="65" t="str">
        <f t="shared" si="23"/>
        <v>599</v>
      </c>
      <c r="I72" s="65" t="str">
        <f t="shared" si="23"/>
        <v>479</v>
      </c>
      <c r="J72" s="67" t="str">
        <f>AVERAGE(J69:J71)</f>
        <v>83 </v>
      </c>
      <c r="K72" s="65" t="str">
        <f t="shared" ref="K72:M72" si="24">SUM(K69:K71)</f>
        <v>657</v>
      </c>
      <c r="L72" s="65" t="str">
        <f t="shared" si="24"/>
        <v>652</v>
      </c>
      <c r="M72" s="65" t="str">
        <f t="shared" si="24"/>
        <v>594</v>
      </c>
      <c r="N72" s="67" t="str">
        <f>AVERAGE(N69:N71)</f>
        <v>91 </v>
      </c>
      <c r="O72" s="71"/>
    </row>
    <row r="73" ht="15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71"/>
    </row>
    <row r="74" ht="15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71"/>
    </row>
    <row r="75" ht="15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71"/>
    </row>
    <row r="76" ht="15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71"/>
    </row>
    <row r="77" ht="15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71"/>
    </row>
    <row r="78" ht="15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71"/>
    </row>
    <row r="79" ht="15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71"/>
    </row>
    <row r="80" ht="15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71"/>
    </row>
    <row r="81" ht="15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71"/>
    </row>
    <row r="82" ht="15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71"/>
    </row>
    <row r="83" ht="15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71"/>
    </row>
    <row r="84" ht="15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71"/>
    </row>
    <row r="85" ht="15.75" customHeight="1">
      <c r="O85" s="71"/>
    </row>
    <row r="86" ht="15.75" customHeight="1">
      <c r="O86" s="71"/>
    </row>
    <row r="87" ht="15.75" customHeight="1">
      <c r="O87" s="71"/>
    </row>
    <row r="88" ht="15.75" customHeight="1">
      <c r="O88" s="71"/>
    </row>
    <row r="89" ht="15.75" customHeight="1">
      <c r="O89" s="71"/>
    </row>
    <row r="90" ht="15.75" customHeight="1">
      <c r="O90" s="71"/>
    </row>
    <row r="91" ht="15.75" customHeight="1">
      <c r="O91" s="71"/>
    </row>
    <row r="92" ht="15.75" customHeight="1">
      <c r="O92" s="71"/>
    </row>
    <row r="93" ht="15.75" customHeight="1">
      <c r="O93" s="71"/>
    </row>
    <row r="94" ht="15.75" customHeight="1">
      <c r="O94" s="71"/>
    </row>
    <row r="95" ht="15.75" customHeight="1">
      <c r="O95" s="71"/>
    </row>
    <row r="96" ht="15.75" customHeight="1">
      <c r="O96" s="71"/>
    </row>
    <row r="97" ht="15.75" customHeight="1">
      <c r="O97" s="71"/>
    </row>
    <row r="98" ht="15.75" customHeight="1">
      <c r="O98" s="71"/>
    </row>
    <row r="99" ht="15.75" customHeight="1">
      <c r="O99" s="71"/>
    </row>
    <row r="100" ht="15.75" customHeight="1">
      <c r="O100" s="71"/>
    </row>
  </sheetData>
  <mergeCells count="26">
    <mergeCell ref="G67:J67"/>
    <mergeCell ref="K67:N67"/>
    <mergeCell ref="G6:J6"/>
    <mergeCell ref="K6:N6"/>
    <mergeCell ref="A3:N3"/>
    <mergeCell ref="G5:J5"/>
    <mergeCell ref="A2:N2"/>
    <mergeCell ref="K5:N5"/>
    <mergeCell ref="A41:A43"/>
    <mergeCell ref="B41:B43"/>
    <mergeCell ref="C42:F42"/>
    <mergeCell ref="A5:A7"/>
    <mergeCell ref="B5:B7"/>
    <mergeCell ref="C5:F5"/>
    <mergeCell ref="C6:F6"/>
    <mergeCell ref="K31:N31"/>
    <mergeCell ref="G31:J31"/>
    <mergeCell ref="A38:N38"/>
    <mergeCell ref="A39:N39"/>
    <mergeCell ref="C41:F41"/>
    <mergeCell ref="C31:F31"/>
    <mergeCell ref="C67:F67"/>
    <mergeCell ref="K42:N42"/>
    <mergeCell ref="G41:J41"/>
    <mergeCell ref="K41:N41"/>
    <mergeCell ref="G42:J4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ANNUAL REPORT 2021-2022</vt:lpstr>
      <vt:lpstr>Sheet2</vt:lpstr>
      <vt:lpstr>Sheet5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2022-10-27T07:12:27Z</dcterms:created>
  <dc:creator>Windows User</dc:creator>
  <cp:lastModifiedBy>Windows User</cp:lastModifiedBy>
  <dcterms:modified xsi:type="dcterms:W3CDTF">2022-10-27T14:14:24Z</dcterms:modified>
</cp:coreProperties>
</file>